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032" windowHeight="717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<sst xmlns="http://schemas.openxmlformats.org/spreadsheetml/2006/main" count="406" uniqueCount="322">
  <si>
    <t>B e v é t e l e k</t>
  </si>
  <si>
    <t>Mórichida 2016. évi költségvetése</t>
  </si>
  <si>
    <t>Lakosságszám: 815 fő</t>
  </si>
  <si>
    <t>Egyéb önkormányzati feladatok támogatás</t>
  </si>
  <si>
    <t>Település üzemeltetéshez kapcsolódó feladatok</t>
  </si>
  <si>
    <t>- zöldterület-gazdálkodásal kapcsolatos</t>
  </si>
  <si>
    <t>- közvilágítás fenntartási támogatás</t>
  </si>
  <si>
    <t>- köztemető fenntartás</t>
  </si>
  <si>
    <t>- közutak fenntartása</t>
  </si>
  <si>
    <t>- kiegészítés</t>
  </si>
  <si>
    <t>- külterületi lakos</t>
  </si>
  <si>
    <t>Összesen:</t>
  </si>
  <si>
    <t>Gyerekétkeztetési támogatás</t>
  </si>
  <si>
    <t>Szünidei étkezés</t>
  </si>
  <si>
    <t>Települési önkorm. szoc. feladatok e.támogatása</t>
  </si>
  <si>
    <t>Szoc. étkeztetés 15 fő</t>
  </si>
  <si>
    <t>Házi segítségnyújtás</t>
  </si>
  <si>
    <t>Közművelődési feladatok támogatása</t>
  </si>
  <si>
    <t>Óvoda működtetés támogatása</t>
  </si>
  <si>
    <t>Állami támogatás összesen</t>
  </si>
  <si>
    <t>Óvodai térítési díj</t>
  </si>
  <si>
    <t>Iskolai térítési díj</t>
  </si>
  <si>
    <t>Munkahelyi vendéglátás</t>
  </si>
  <si>
    <t>Szociális étkeztetés</t>
  </si>
  <si>
    <t>Egyéb bevételek</t>
  </si>
  <si>
    <t>ÁFA bevételek</t>
  </si>
  <si>
    <t>Adóbevételek</t>
  </si>
  <si>
    <t>Gépjárműadó 40%</t>
  </si>
  <si>
    <t>Kommunális adó</t>
  </si>
  <si>
    <t>Építményadó</t>
  </si>
  <si>
    <t>Iparűzési adó</t>
  </si>
  <si>
    <t>Összesen</t>
  </si>
  <si>
    <t>Átvett pénzeszköz</t>
  </si>
  <si>
    <t>Közös fenntartású intézmény (Á., Rm.)</t>
  </si>
  <si>
    <t>TB-től átvett (védőnői szolg.+iskola eü.)</t>
  </si>
  <si>
    <t>Bevételek összesen</t>
  </si>
  <si>
    <t>MÓRICHIDA 2016. évi költségvetése</t>
  </si>
  <si>
    <t>Önkormányzati jogalkotás</t>
  </si>
  <si>
    <t>Saját bevételek /E Ft-ban/</t>
  </si>
  <si>
    <t>K i a d á s o k : E Ft-ban</t>
  </si>
  <si>
    <t>Polgármester 12 havi munkabér 299200 x 12</t>
  </si>
  <si>
    <t>Polgármester költségtérítés 44800 x 12</t>
  </si>
  <si>
    <t>Járulék 27%</t>
  </si>
  <si>
    <t>BÉR + JÁRULÉK ÖSSZESEN</t>
  </si>
  <si>
    <t>Cafetéria (148688+51312 Ft SZJA)</t>
  </si>
  <si>
    <t>Bankszámla kezelési költség hozzájárulás</t>
  </si>
  <si>
    <t>Dologi kiadások</t>
  </si>
  <si>
    <t>Irodaszer</t>
  </si>
  <si>
    <t>Könyv, folyóirat</t>
  </si>
  <si>
    <t>Szakmai anyag</t>
  </si>
  <si>
    <t>Egyéb készlet</t>
  </si>
  <si>
    <t>Telefon</t>
  </si>
  <si>
    <t>Gáz</t>
  </si>
  <si>
    <t>Villany</t>
  </si>
  <si>
    <t>Vízdíj</t>
  </si>
  <si>
    <t>Karbantartás</t>
  </si>
  <si>
    <t>Egyéb üzemeltetés (bankköltség, szemétdíj, fog. ügyelet)</t>
  </si>
  <si>
    <t>ÁFA</t>
  </si>
  <si>
    <t>DOLOGI KIADÁS ÖSSZESEN</t>
  </si>
  <si>
    <t>Első lakáshoz jutó támogatás</t>
  </si>
  <si>
    <t>Tartalék</t>
  </si>
  <si>
    <t>Önkormányzati jogalkotás ÖSSZESEN:</t>
  </si>
  <si>
    <t>Egyéb város- és községgazdálkodás</t>
  </si>
  <si>
    <t>12 havi bér x 122000</t>
  </si>
  <si>
    <t>Berkes Csaba januári bér</t>
  </si>
  <si>
    <t>Szoc. hjár adó  27%</t>
  </si>
  <si>
    <t>BÉR+JÁRULÉK ÖSSZESEN</t>
  </si>
  <si>
    <t>Személyi jellegű kiadások</t>
  </si>
  <si>
    <t>Étkezési hozzájárulás 13x8000x34,51% 104+36SZJA</t>
  </si>
  <si>
    <t>Bankszámla kezelési ktsg. Hozzájár.</t>
  </si>
  <si>
    <t>Munkaruha</t>
  </si>
  <si>
    <t>Üzemorvosi szolg.</t>
  </si>
  <si>
    <t>SZEMÉLYI JELLEGŰ KIADÁS ÖSSZESEN</t>
  </si>
  <si>
    <t>Vegyszer</t>
  </si>
  <si>
    <t>Hajtó- és kenőanyag</t>
  </si>
  <si>
    <t>Szakmai anyag /alkatrész/</t>
  </si>
  <si>
    <t>Egyéb anyag</t>
  </si>
  <si>
    <t>Biztosítás /traktor, vagyonbizt./</t>
  </si>
  <si>
    <t>Gépszínbérlet</t>
  </si>
  <si>
    <t>Karbantartás, javítás</t>
  </si>
  <si>
    <t>Egyéb üzemeltetési szolg. /kéményseprés, konténer ürítés/</t>
  </si>
  <si>
    <t>Egyéb különféle dologi kiadás</t>
  </si>
  <si>
    <t>Víz</t>
  </si>
  <si>
    <t>Áramdíj</t>
  </si>
  <si>
    <t>Telefondíj</t>
  </si>
  <si>
    <t>Gépszín az önk. udvarán</t>
  </si>
  <si>
    <t>Kisiskola szigetelése</t>
  </si>
  <si>
    <t>Dologi kiadás összesen</t>
  </si>
  <si>
    <t>EGYÉB VÁROS- ÉS KÖZSÉG ÖSSZESEN</t>
  </si>
  <si>
    <t>SPORTLÉTESÍTMÉNYEK MŰKÖDTETÉSE ÉS FEJLESZTÉSE</t>
  </si>
  <si>
    <t>Szivattyúház villanyszerelése</t>
  </si>
  <si>
    <t>Konténer ürítés</t>
  </si>
  <si>
    <t>Sportlétesítmények összesen</t>
  </si>
  <si>
    <t>Köztemető fenntartás</t>
  </si>
  <si>
    <t>Benzin</t>
  </si>
  <si>
    <t>Kutak, vízelvezetés, meszelés, festés</t>
  </si>
  <si>
    <t>Köztemető összesen</t>
  </si>
  <si>
    <t>Közvilágítás</t>
  </si>
  <si>
    <t>Ááramdíj</t>
  </si>
  <si>
    <t>Közvilágítás összesen</t>
  </si>
  <si>
    <t>Háziorvosi szolgálat</t>
  </si>
  <si>
    <t>Egyéb üzemeltetés</t>
  </si>
  <si>
    <t>Kerítés, parkoló, garázskapu</t>
  </si>
  <si>
    <t>Háziorvos összesen</t>
  </si>
  <si>
    <t xml:space="preserve">Védőnői szolgálat </t>
  </si>
  <si>
    <t>Bér 12 x 154.300</t>
  </si>
  <si>
    <t>Munkáltatói döntés 2015.12.31-ig  15000x12</t>
  </si>
  <si>
    <t>Területi pótlék 12x20000</t>
  </si>
  <si>
    <t>Takarítónői bér napi 2 óra 27750 Ft/hó</t>
  </si>
  <si>
    <t xml:space="preserve">Védőnői bér+járulék </t>
  </si>
  <si>
    <t>Személyi jellegű kiadás</t>
  </si>
  <si>
    <t>Közlekedési költség</t>
  </si>
  <si>
    <t>Étkezési hozzájárulás 8000x12x34,51% (96+33SZJA)</t>
  </si>
  <si>
    <t>Bankszámla kezelési költség</t>
  </si>
  <si>
    <t>Munkaruha juttatás</t>
  </si>
  <si>
    <t>Dologi kiadás</t>
  </si>
  <si>
    <t>Gyógyszer</t>
  </si>
  <si>
    <t>Internet, telefon</t>
  </si>
  <si>
    <t>Üzemorvosi vizsg.</t>
  </si>
  <si>
    <t>Biztosítás</t>
  </si>
  <si>
    <t>VÉDŐNŐI SZOLGÁLAT ÖSSZESEN</t>
  </si>
  <si>
    <t>Házi szoc. gond. Szolgálat</t>
  </si>
  <si>
    <t>Bér</t>
  </si>
  <si>
    <t xml:space="preserve">  2hó x 111000</t>
  </si>
  <si>
    <t>Szoc.hj.adó</t>
  </si>
  <si>
    <t xml:space="preserve">ÁFA </t>
  </si>
  <si>
    <t xml:space="preserve">  szoc.hj.adó 27%</t>
  </si>
  <si>
    <t>Bér+járulék összesen</t>
  </si>
  <si>
    <t>Személyi kiadások</t>
  </si>
  <si>
    <t>Étkezés 8000 x 2hó x 34,51% (16 + 6 SZJA)</t>
  </si>
  <si>
    <t>HÁZI SZOC.GONDOZÁS ÖSSZESEN</t>
  </si>
  <si>
    <t>Rendszeres pénzbeni ellátások</t>
  </si>
  <si>
    <t>Lakásfenntartási támogatás</t>
  </si>
  <si>
    <t>Eseti pénzbeni ellátások</t>
  </si>
  <si>
    <t>Gyógyszer támogatás</t>
  </si>
  <si>
    <t>Pénzbeni átmeneti segély</t>
  </si>
  <si>
    <t>Temetési segély</t>
  </si>
  <si>
    <t>Karácsonyváró</t>
  </si>
  <si>
    <t>Tanévkezdési támogatás</t>
  </si>
  <si>
    <t>Természetben nyújtott e.ellátás</t>
  </si>
  <si>
    <t xml:space="preserve">   /idősek napja/ 2000 Ft/fő, megvendégelés</t>
  </si>
  <si>
    <t>BURSA ösztöndíj 6 fő x 10 hó x 3000</t>
  </si>
  <si>
    <t>Eseti pénzbeni ellátás összesen</t>
  </si>
  <si>
    <t>TÁMOGATÁSOK ÖSSZESEN</t>
  </si>
  <si>
    <t>Szervezetek támogatása</t>
  </si>
  <si>
    <t>Marcalmenti Énekkar</t>
  </si>
  <si>
    <t>Nyugdíjas klub</t>
  </si>
  <si>
    <t>Tömegsport</t>
  </si>
  <si>
    <t>Vöröskereszt</t>
  </si>
  <si>
    <t>Lövészklub</t>
  </si>
  <si>
    <t>Boróka Együttes</t>
  </si>
  <si>
    <t>Ifjúság</t>
  </si>
  <si>
    <t>Polgárőrség</t>
  </si>
  <si>
    <t>Lázsiás csoport</t>
  </si>
  <si>
    <t>Iskolás gyermekek támogatása</t>
  </si>
  <si>
    <t>Hulladékgazdálkodási program</t>
  </si>
  <si>
    <t>Gyógyítóház</t>
  </si>
  <si>
    <t>Téti Kistérség SÖTT</t>
  </si>
  <si>
    <t>Leader támogatás, tagdíj</t>
  </si>
  <si>
    <t>SZERVEZETEK TÁMOGATÁSA ÖSSZESEN</t>
  </si>
  <si>
    <t>Könyvtár</t>
  </si>
  <si>
    <t>Bér 12 x 110000 = 1320 - 333 védőnőnél</t>
  </si>
  <si>
    <t>Szoc. Hj.adó 27%</t>
  </si>
  <si>
    <t>Bér+járulék</t>
  </si>
  <si>
    <t>Étkezési hozzájárulás 8000 x 12 x 34,51% (96+33 SZJA)</t>
  </si>
  <si>
    <t>Bankszámla kez. költség</t>
  </si>
  <si>
    <t>Szem. jellegű kiadások</t>
  </si>
  <si>
    <t>Üzemeltetési kiadás</t>
  </si>
  <si>
    <t>Falunap, rendezvények</t>
  </si>
  <si>
    <t>Lambériázás, szénmonoxidmérő, lépcsők</t>
  </si>
  <si>
    <t>KÖNYVTÁR ÖSSZESEN</t>
  </si>
  <si>
    <t>Utak, hidak</t>
  </si>
  <si>
    <t>Járdajavítás, utak felújítása</t>
  </si>
  <si>
    <t>UTAK, HIDAK ÖSSZESEN</t>
  </si>
  <si>
    <t>Szociális feladatok</t>
  </si>
  <si>
    <t>Élelmezési költség (15 fő x 252 él.nap 3765 x 345 Ft/adag</t>
  </si>
  <si>
    <t>Szociális étkezés összesen</t>
  </si>
  <si>
    <t>Vendég étkeztetés élelmezési ktg. 13260 élelm.nap</t>
  </si>
  <si>
    <t>13260 élelmezési nap 345/adag</t>
  </si>
  <si>
    <t>60 fő étkező</t>
  </si>
  <si>
    <t>Vendég étkezés összesen</t>
  </si>
  <si>
    <t>Kiadási összesítő</t>
  </si>
  <si>
    <t>Egyéb város és község</t>
  </si>
  <si>
    <t>Sportlétesítmények</t>
  </si>
  <si>
    <t>Háziorvos</t>
  </si>
  <si>
    <t>Védőnői szolgálat</t>
  </si>
  <si>
    <t>Házi szoc. gondozás</t>
  </si>
  <si>
    <t>Eseti pénzbeni ellátás</t>
  </si>
  <si>
    <t>Szociális étkezés</t>
  </si>
  <si>
    <t>Vendég étkezés</t>
  </si>
  <si>
    <t>Közös hivatal működési hozzájárulás</t>
  </si>
  <si>
    <t>Óvoda</t>
  </si>
  <si>
    <t>Konyha</t>
  </si>
  <si>
    <t>Élelmezési költség</t>
  </si>
  <si>
    <t xml:space="preserve">  Óvodás</t>
  </si>
  <si>
    <t xml:space="preserve">  Iskolás</t>
  </si>
  <si>
    <t>Intézmények összesen</t>
  </si>
  <si>
    <t>Közös hivatal 2015. évi műk. hj.</t>
  </si>
  <si>
    <t>Kiadások mindösszesen</t>
  </si>
  <si>
    <t>Bevételek mindösszesen</t>
  </si>
  <si>
    <t>Közös fenntartású intézmények működésének támogatása</t>
  </si>
  <si>
    <t>Működési ktsg</t>
  </si>
  <si>
    <t>Állami tám.</t>
  </si>
  <si>
    <t>Önk. tám.</t>
  </si>
  <si>
    <t>Hivatal</t>
  </si>
  <si>
    <t>Felosztás: lakosságszám arányában a hivatalnál:</t>
  </si>
  <si>
    <t>Mh.</t>
  </si>
  <si>
    <t>815 fő</t>
  </si>
  <si>
    <t>Á</t>
  </si>
  <si>
    <t>276 fő</t>
  </si>
  <si>
    <t>Rm</t>
  </si>
  <si>
    <t>139 fő</t>
  </si>
  <si>
    <t>Össz.:</t>
  </si>
  <si>
    <t>1230 fő</t>
  </si>
  <si>
    <t>Konyhánál óvodás-iskolás gyermemek élelmezési napja arányában</t>
  </si>
  <si>
    <t>Mh</t>
  </si>
  <si>
    <t>él.nap</t>
  </si>
  <si>
    <t>Óvodánál óvodás gyermekek létszáma alapján</t>
  </si>
  <si>
    <t>fő</t>
  </si>
  <si>
    <t>Összesítés önkormányzatonként</t>
  </si>
  <si>
    <t xml:space="preserve">           Összesen</t>
  </si>
  <si>
    <t>2016. évi költségvetési tervezet E FT-ban</t>
  </si>
  <si>
    <t>-2015.decemberi bérkompenzáció</t>
  </si>
  <si>
    <t>Forintban</t>
  </si>
  <si>
    <t>E Ft-ban</t>
  </si>
  <si>
    <t>összesen:</t>
  </si>
  <si>
    <t>Napköziotthonos Óvoda költségvetése</t>
  </si>
  <si>
    <t>Bérek:        közalk.alapill.2015.dec.</t>
  </si>
  <si>
    <t>2016. jan.- nov.</t>
  </si>
  <si>
    <t>új vezető bére 6 hónap</t>
  </si>
  <si>
    <t>gar.bérmin.-ra kieg</t>
  </si>
  <si>
    <t>helyettesítés</t>
  </si>
  <si>
    <t>vezetői pótlék</t>
  </si>
  <si>
    <t>jub.jut.</t>
  </si>
  <si>
    <t>Vidáné 25éves 2hó</t>
  </si>
  <si>
    <t xml:space="preserve">             </t>
  </si>
  <si>
    <t>Kovács Cs.40év 5hó</t>
  </si>
  <si>
    <t>összesen</t>
  </si>
  <si>
    <t>Járulékok</t>
  </si>
  <si>
    <t>TB 27 %</t>
  </si>
  <si>
    <t>Bérek + járulékok összesen:</t>
  </si>
  <si>
    <t>Alkalmazottak étkeztetése</t>
  </si>
  <si>
    <t>5 fő x 8000 Ft x12 hó</t>
  </si>
  <si>
    <t>2 fő x 6000 Ft x12 hó</t>
  </si>
  <si>
    <t>SZJA</t>
  </si>
  <si>
    <t>utiktg + óv.gyermek</t>
  </si>
  <si>
    <t>tanulm.kiránd. ( nev.progr.)</t>
  </si>
  <si>
    <t>Egyéb ktgtér. Folyószla 1270 Ft\fő</t>
  </si>
  <si>
    <t>Munkaruha  10000 Ft x 5 fő</t>
  </si>
  <si>
    <t xml:space="preserve">  </t>
  </si>
  <si>
    <t>Működési kiadások:</t>
  </si>
  <si>
    <t>irodaszer,nyomtatv.</t>
  </si>
  <si>
    <t>nyomt.,könyv,firat</t>
  </si>
  <si>
    <t>kisértékű tárgyi eszk.</t>
  </si>
  <si>
    <t>szakm.anyag,játékok</t>
  </si>
  <si>
    <t>,tiszt.szer</t>
  </si>
  <si>
    <t>karbant., kisjav.</t>
  </si>
  <si>
    <t>telefondíj</t>
  </si>
  <si>
    <t>gázenergia</t>
  </si>
  <si>
    <t>villamos energ.</t>
  </si>
  <si>
    <t>víz és csatornadíj</t>
  </si>
  <si>
    <t>egyéb üzemeltetés</t>
  </si>
  <si>
    <t>Áfa</t>
  </si>
  <si>
    <t>Óvoda mindösszesen:</t>
  </si>
  <si>
    <t>Állami normatíva</t>
  </si>
  <si>
    <t>gar.bérmin.+jár.</t>
  </si>
  <si>
    <t>hozzájárulás önk.</t>
  </si>
  <si>
    <t>Óvoda Konyha ktgvetése 2016.</t>
  </si>
  <si>
    <t>2016.évre</t>
  </si>
  <si>
    <t>Bérek:</t>
  </si>
  <si>
    <t>közalk.alapill. 12 hó</t>
  </si>
  <si>
    <t>gar.bérmin.+min.bérre kieg.</t>
  </si>
  <si>
    <t>jub.jut. Őriné</t>
  </si>
  <si>
    <t>Járulékok  27 %</t>
  </si>
  <si>
    <t>Bér + járulékok összesen:</t>
  </si>
  <si>
    <t>Alkalmazottak étkeztetése:</t>
  </si>
  <si>
    <t>3 fő x 8000 Ft x12 hó</t>
  </si>
  <si>
    <t>3 fő x6000 Ft x12 hó</t>
  </si>
  <si>
    <t>Egyéb ktgtérítés: folyószámla</t>
  </si>
  <si>
    <t>fogl.eü.vizsg.,továbbképzés</t>
  </si>
  <si>
    <t>munkaruha 3 x15000</t>
  </si>
  <si>
    <t>áramdíj</t>
  </si>
  <si>
    <t>gázdíj</t>
  </si>
  <si>
    <t>vízdíj</t>
  </si>
  <si>
    <t>e.üzemeltetés</t>
  </si>
  <si>
    <t>e.készlet,tisztítószer,edény</t>
  </si>
  <si>
    <t>karbant.,kisjav.</t>
  </si>
  <si>
    <t>Konyha mindösszesen:</t>
  </si>
  <si>
    <t>garantlt bérmin.+jár.</t>
  </si>
  <si>
    <t>Önk.hozzájárulás</t>
  </si>
  <si>
    <t>2016.I.félévi teljesítés</t>
  </si>
  <si>
    <t>Egyéb dologi (belső ell.,szervezetek tám.)</t>
  </si>
  <si>
    <t>polgárőr jármű üz.</t>
  </si>
  <si>
    <t>Pály.tám.visszafiz.</t>
  </si>
  <si>
    <t>Riasztó</t>
  </si>
  <si>
    <t>Mulcsozó előleg</t>
  </si>
  <si>
    <t>I.félévi teljesítés</t>
  </si>
  <si>
    <t>Kiegészítő támogatás,elszámolásból szárm.bev.</t>
  </si>
  <si>
    <t>forintban</t>
  </si>
  <si>
    <t>- elkülönített állami pénzalapok</t>
  </si>
  <si>
    <t>Készletértékesítés</t>
  </si>
  <si>
    <t>Bérleti díjak</t>
  </si>
  <si>
    <t>Kedvezményes int.étkezés</t>
  </si>
  <si>
    <t>Győri Vizitársulat</t>
  </si>
  <si>
    <t>Közfoglalkoztatás</t>
  </si>
  <si>
    <t>Munkabérek</t>
  </si>
  <si>
    <t>szoc.járulék</t>
  </si>
  <si>
    <t>táppénz</t>
  </si>
  <si>
    <t>Bér + járulék összesen:</t>
  </si>
  <si>
    <t>gázolaj, vegyszer, növényvédőszer</t>
  </si>
  <si>
    <t>védőital, e.anyag</t>
  </si>
  <si>
    <t>munkaruha</t>
  </si>
  <si>
    <t>áramdíj, vízdíj</t>
  </si>
  <si>
    <t>permetezés</t>
  </si>
  <si>
    <t>munkavédelmi oktatás</t>
  </si>
  <si>
    <t>áfa</t>
  </si>
  <si>
    <t>fűkasza, motorfűrész</t>
  </si>
  <si>
    <t>Közfoglalkoztatás összesen:</t>
  </si>
  <si>
    <t>vetőmag, műtrágya</t>
  </si>
  <si>
    <t xml:space="preserve">Pénzmaradvány </t>
  </si>
  <si>
    <t>Államháztartáson belüli megelőlegezések visszafizetése</t>
  </si>
  <si>
    <t>Kedvezményes intézményi étkezés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</si>
</sst>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zoomScalePageLayoutView="0" workbookViewId="0" topLeftCell="A1">
      <selection activeCell="A321" sqref="A321:N322"/>
    </sheetView>
  </sheetViews>
  <sheetFormatPr defaultColWidth="9.140625" defaultRowHeight="15"/>
  <cols>
    <col min="7" max="8" width="10.140625" style="0" bestFit="1" customWidth="1"/>
    <col min="11" max="11" width="9.8515625" style="0" customWidth="1"/>
  </cols>
  <sheetData>
    <row r="1" spans="1:9" ht="18">
      <c r="A1" s="40" t="s">
        <v>1</v>
      </c>
      <c r="B1" s="40"/>
      <c r="C1" s="40"/>
      <c r="D1" s="40"/>
      <c r="E1" s="40"/>
      <c r="F1" s="40"/>
      <c r="G1" s="40"/>
      <c r="H1" s="40"/>
      <c r="I1" s="40"/>
    </row>
    <row r="2" spans="1:11" ht="15" thickBot="1">
      <c r="A2" s="41" t="s">
        <v>2</v>
      </c>
      <c r="B2" s="42"/>
      <c r="C2" s="42"/>
      <c r="D2" s="42"/>
      <c r="E2" s="42"/>
      <c r="F2" s="42"/>
      <c r="G2" s="42"/>
      <c r="H2" s="42"/>
      <c r="I2" s="42"/>
      <c r="J2" s="34" t="s">
        <v>296</v>
      </c>
      <c r="K2" s="34"/>
    </row>
    <row r="3" spans="1:11" ht="14.25">
      <c r="A3" s="2" t="s">
        <v>0</v>
      </c>
      <c r="B3" s="1"/>
      <c r="C3" s="1"/>
      <c r="D3" s="1"/>
      <c r="E3" s="1"/>
      <c r="F3" s="1"/>
      <c r="G3" t="s">
        <v>223</v>
      </c>
      <c r="I3" t="s">
        <v>224</v>
      </c>
      <c r="J3" s="34" t="s">
        <v>298</v>
      </c>
      <c r="K3" s="34" t="s">
        <v>224</v>
      </c>
    </row>
    <row r="4" spans="1:11" ht="14.25">
      <c r="A4" t="s">
        <v>3</v>
      </c>
      <c r="G4">
        <v>5000000</v>
      </c>
      <c r="J4" s="34"/>
      <c r="K4" s="34"/>
    </row>
    <row r="5" spans="1:11" ht="14.25">
      <c r="A5" t="s">
        <v>4</v>
      </c>
      <c r="J5" s="34"/>
      <c r="K5" s="34"/>
    </row>
    <row r="6" spans="1:11" ht="14.25">
      <c r="A6" s="3" t="s">
        <v>5</v>
      </c>
      <c r="B6" s="3"/>
      <c r="C6" s="3"/>
      <c r="D6" s="3"/>
      <c r="E6" s="3"/>
      <c r="F6" s="3"/>
      <c r="G6">
        <v>3735250</v>
      </c>
      <c r="J6" s="34"/>
      <c r="K6" s="34"/>
    </row>
    <row r="7" spans="1:11" ht="14.25">
      <c r="A7" s="3" t="s">
        <v>6</v>
      </c>
      <c r="B7" s="3"/>
      <c r="C7" s="3"/>
      <c r="D7" s="3"/>
      <c r="E7" s="3"/>
      <c r="F7" s="3"/>
      <c r="G7">
        <v>3424000</v>
      </c>
      <c r="J7" s="34"/>
      <c r="K7" s="34"/>
    </row>
    <row r="8" spans="1:11" ht="14.25">
      <c r="A8" s="3" t="s">
        <v>7</v>
      </c>
      <c r="B8" s="3"/>
      <c r="C8" s="3"/>
      <c r="D8" s="3"/>
      <c r="E8" s="3"/>
      <c r="F8" s="3"/>
      <c r="G8">
        <v>100000</v>
      </c>
      <c r="J8" s="34"/>
      <c r="K8" s="34"/>
    </row>
    <row r="9" spans="1:11" ht="14.25">
      <c r="A9" s="3" t="s">
        <v>8</v>
      </c>
      <c r="B9" s="3"/>
      <c r="C9" s="3"/>
      <c r="D9" s="3"/>
      <c r="E9" s="3"/>
      <c r="F9" s="3"/>
      <c r="G9">
        <v>1135000</v>
      </c>
      <c r="J9" s="34"/>
      <c r="K9" s="34"/>
    </row>
    <row r="10" spans="1:11" ht="14.25">
      <c r="A10" s="3" t="s">
        <v>9</v>
      </c>
      <c r="B10" s="3"/>
      <c r="C10" s="3"/>
      <c r="D10" s="3"/>
      <c r="E10" s="3"/>
      <c r="F10" s="3"/>
      <c r="G10">
        <v>2012198</v>
      </c>
      <c r="J10" s="34"/>
      <c r="K10" s="34"/>
    </row>
    <row r="11" spans="1:11" ht="14.25">
      <c r="A11" s="3" t="s">
        <v>10</v>
      </c>
      <c r="B11" s="3"/>
      <c r="C11" s="3"/>
      <c r="D11" s="3"/>
      <c r="E11" s="3"/>
      <c r="F11" s="3"/>
      <c r="G11">
        <v>20400</v>
      </c>
      <c r="J11" s="34"/>
      <c r="K11" s="34"/>
    </row>
    <row r="12" spans="1:11" ht="14.25">
      <c r="A12" s="3" t="s">
        <v>222</v>
      </c>
      <c r="B12" s="3"/>
      <c r="C12" s="3"/>
      <c r="D12" s="3"/>
      <c r="E12" s="3"/>
      <c r="F12" s="3"/>
      <c r="G12">
        <v>107823</v>
      </c>
      <c r="J12" s="34"/>
      <c r="K12" s="34"/>
    </row>
    <row r="13" spans="1:11" ht="15">
      <c r="A13" s="3"/>
      <c r="B13" s="3"/>
      <c r="C13" s="3"/>
      <c r="D13" s="4" t="s">
        <v>11</v>
      </c>
      <c r="E13" s="4"/>
      <c r="F13" s="4"/>
      <c r="H13" s="5">
        <v>15534671</v>
      </c>
      <c r="J13" s="34">
        <v>8129785</v>
      </c>
      <c r="K13" s="34"/>
    </row>
    <row r="14" spans="1:11" ht="14.25">
      <c r="A14" s="3" t="s">
        <v>12</v>
      </c>
      <c r="B14" s="3"/>
      <c r="C14" s="3"/>
      <c r="D14" s="3"/>
      <c r="E14" s="3"/>
      <c r="F14" s="3"/>
      <c r="G14">
        <v>5968241</v>
      </c>
      <c r="J14" s="34"/>
      <c r="K14" s="34"/>
    </row>
    <row r="15" spans="1:11" ht="14.25">
      <c r="A15" s="3" t="s">
        <v>13</v>
      </c>
      <c r="B15" s="3"/>
      <c r="C15" s="3"/>
      <c r="D15" s="3"/>
      <c r="E15" s="3"/>
      <c r="F15" s="3"/>
      <c r="G15">
        <v>99180</v>
      </c>
      <c r="J15" s="34"/>
      <c r="K15" s="34"/>
    </row>
    <row r="16" spans="1:11" ht="14.25">
      <c r="A16" s="3" t="s">
        <v>14</v>
      </c>
      <c r="B16" s="3"/>
      <c r="C16" s="3"/>
      <c r="D16" s="3"/>
      <c r="E16" s="3"/>
      <c r="F16" s="3"/>
      <c r="G16">
        <v>4395143</v>
      </c>
      <c r="J16" s="34"/>
      <c r="K16" s="34"/>
    </row>
    <row r="17" spans="1:11" ht="14.25">
      <c r="A17" s="3" t="s">
        <v>15</v>
      </c>
      <c r="B17" s="3"/>
      <c r="C17" s="3"/>
      <c r="D17" s="3"/>
      <c r="E17" s="3"/>
      <c r="F17" s="3"/>
      <c r="G17">
        <v>830400</v>
      </c>
      <c r="J17" s="34"/>
      <c r="K17" s="34"/>
    </row>
    <row r="18" spans="1:11" ht="14.25">
      <c r="A18" s="3" t="s">
        <v>16</v>
      </c>
      <c r="B18" s="3"/>
      <c r="C18" s="3"/>
      <c r="D18" s="3"/>
      <c r="E18" s="3"/>
      <c r="F18" s="3"/>
      <c r="J18" s="34"/>
      <c r="K18" s="34"/>
    </row>
    <row r="19" spans="1:11" ht="15">
      <c r="A19" s="3"/>
      <c r="B19" s="3"/>
      <c r="C19" s="3"/>
      <c r="D19" s="4" t="s">
        <v>11</v>
      </c>
      <c r="E19" s="4"/>
      <c r="F19" s="4"/>
      <c r="G19" s="5"/>
      <c r="H19" s="7">
        <v>11292964</v>
      </c>
      <c r="J19" s="34">
        <v>5963293</v>
      </c>
      <c r="K19" s="34"/>
    </row>
    <row r="20" spans="1:11" ht="14.25">
      <c r="A20" s="6" t="s">
        <v>17</v>
      </c>
      <c r="B20" s="6"/>
      <c r="C20" s="6"/>
      <c r="D20" s="6"/>
      <c r="E20" s="6"/>
      <c r="F20" s="6"/>
      <c r="G20" s="7"/>
      <c r="H20" s="7">
        <v>1200000</v>
      </c>
      <c r="J20" s="34">
        <v>624000</v>
      </c>
      <c r="K20" s="34"/>
    </row>
    <row r="21" spans="1:11" ht="14.25">
      <c r="A21" s="6" t="s">
        <v>18</v>
      </c>
      <c r="B21" s="6"/>
      <c r="C21" s="6"/>
      <c r="D21" s="6"/>
      <c r="E21" s="6"/>
      <c r="F21" s="6"/>
      <c r="G21" s="7"/>
      <c r="H21" s="7">
        <v>19683400</v>
      </c>
      <c r="J21" s="34">
        <v>10105771</v>
      </c>
      <c r="K21" s="34"/>
    </row>
    <row r="22" spans="1:11" ht="14.25">
      <c r="A22" s="3" t="s">
        <v>297</v>
      </c>
      <c r="B22" s="3"/>
      <c r="C22" s="3"/>
      <c r="D22" s="3"/>
      <c r="E22" s="3"/>
      <c r="F22" s="3"/>
      <c r="J22" s="34">
        <v>951745</v>
      </c>
      <c r="K22" s="34"/>
    </row>
    <row r="23" spans="1:11" ht="15" thickBot="1">
      <c r="A23" s="9" t="s">
        <v>19</v>
      </c>
      <c r="B23" s="9"/>
      <c r="C23" s="9"/>
      <c r="D23" s="9"/>
      <c r="E23" s="9"/>
      <c r="F23" s="9"/>
      <c r="G23" s="10"/>
      <c r="H23" s="10">
        <v>47711035</v>
      </c>
      <c r="I23">
        <v>47711</v>
      </c>
      <c r="J23" s="34">
        <f>SUM(J13:J22)</f>
        <v>25774594</v>
      </c>
      <c r="K23" s="34">
        <v>25775</v>
      </c>
    </row>
    <row r="24" spans="1:6" ht="14.25">
      <c r="A24" s="3"/>
      <c r="B24" s="3"/>
      <c r="C24" s="3"/>
      <c r="D24" s="3"/>
      <c r="E24" s="3"/>
      <c r="F24" s="3"/>
    </row>
    <row r="25" spans="1:6" ht="14.25">
      <c r="A25" s="8" t="s">
        <v>38</v>
      </c>
      <c r="B25" s="3"/>
      <c r="C25" s="3"/>
      <c r="D25" s="3"/>
      <c r="E25" s="3"/>
      <c r="F25" s="3"/>
    </row>
    <row r="26" spans="1:10" ht="14.25">
      <c r="A26" s="3" t="s">
        <v>20</v>
      </c>
      <c r="B26" s="3"/>
      <c r="C26" s="3"/>
      <c r="D26" s="3"/>
      <c r="E26" s="3"/>
      <c r="F26" s="3"/>
      <c r="G26">
        <v>230</v>
      </c>
      <c r="J26">
        <v>99</v>
      </c>
    </row>
    <row r="27" spans="1:10" ht="14.25">
      <c r="A27" s="3" t="s">
        <v>21</v>
      </c>
      <c r="B27" s="3"/>
      <c r="C27" s="3"/>
      <c r="D27" s="3"/>
      <c r="E27" s="3"/>
      <c r="F27" s="3"/>
      <c r="G27">
        <v>1000</v>
      </c>
      <c r="J27">
        <v>799</v>
      </c>
    </row>
    <row r="28" spans="1:10" ht="14.25">
      <c r="A28" s="3" t="s">
        <v>22</v>
      </c>
      <c r="B28" s="3"/>
      <c r="C28" s="3"/>
      <c r="D28" s="3"/>
      <c r="E28" s="3"/>
      <c r="F28" s="3"/>
      <c r="G28">
        <v>6000</v>
      </c>
      <c r="J28">
        <v>3024</v>
      </c>
    </row>
    <row r="29" spans="1:10" ht="14.25">
      <c r="A29" s="3" t="s">
        <v>23</v>
      </c>
      <c r="B29" s="3"/>
      <c r="C29" s="3"/>
      <c r="D29" s="3"/>
      <c r="E29" s="3"/>
      <c r="F29" s="3"/>
      <c r="G29">
        <v>1600</v>
      </c>
      <c r="J29">
        <v>889</v>
      </c>
    </row>
    <row r="30" spans="1:10" ht="14.25">
      <c r="A30" s="3" t="s">
        <v>302</v>
      </c>
      <c r="B30" s="3"/>
      <c r="C30" s="3"/>
      <c r="D30" s="3"/>
      <c r="E30" s="3"/>
      <c r="F30" s="3"/>
      <c r="J30">
        <v>1450</v>
      </c>
    </row>
    <row r="31" spans="1:10" ht="14.25">
      <c r="A31" s="3" t="s">
        <v>300</v>
      </c>
      <c r="B31" s="3"/>
      <c r="C31" s="3"/>
      <c r="D31" s="3"/>
      <c r="E31" s="3"/>
      <c r="F31" s="3"/>
      <c r="J31">
        <v>670</v>
      </c>
    </row>
    <row r="32" spans="1:10" ht="14.25">
      <c r="A32" s="3" t="s">
        <v>301</v>
      </c>
      <c r="B32" s="3"/>
      <c r="C32" s="3"/>
      <c r="D32" s="3"/>
      <c r="E32" s="3"/>
      <c r="F32" s="3"/>
      <c r="J32">
        <v>829</v>
      </c>
    </row>
    <row r="33" spans="1:10" ht="14.25">
      <c r="A33" s="3" t="s">
        <v>24</v>
      </c>
      <c r="B33" s="3"/>
      <c r="C33" s="3"/>
      <c r="D33" s="3"/>
      <c r="E33" s="3"/>
      <c r="F33" s="3"/>
      <c r="G33">
        <v>4800</v>
      </c>
      <c r="J33">
        <v>2706</v>
      </c>
    </row>
    <row r="34" spans="1:10" ht="14.25">
      <c r="A34" s="3" t="s">
        <v>25</v>
      </c>
      <c r="B34" s="3"/>
      <c r="C34" s="3"/>
      <c r="D34" s="3"/>
      <c r="E34" s="3"/>
      <c r="F34" s="3"/>
      <c r="G34">
        <v>2384</v>
      </c>
      <c r="J34">
        <v>1299</v>
      </c>
    </row>
    <row r="35" spans="1:11" ht="15">
      <c r="A35" s="3"/>
      <c r="B35" s="3"/>
      <c r="C35" s="3"/>
      <c r="D35" s="4" t="s">
        <v>11</v>
      </c>
      <c r="E35" s="4"/>
      <c r="F35" s="4"/>
      <c r="G35" s="5"/>
      <c r="H35" s="7">
        <v>16014</v>
      </c>
      <c r="K35">
        <v>11765</v>
      </c>
    </row>
    <row r="36" spans="1:6" ht="14.25">
      <c r="A36" s="3"/>
      <c r="B36" s="3"/>
      <c r="C36" s="3"/>
      <c r="D36" s="3"/>
      <c r="E36" s="3"/>
      <c r="F36" s="3"/>
    </row>
    <row r="37" spans="1:6" ht="14.25">
      <c r="A37" s="8" t="s">
        <v>26</v>
      </c>
      <c r="B37" s="3"/>
      <c r="C37" s="3"/>
      <c r="D37" s="3"/>
      <c r="E37" s="3"/>
      <c r="F37" s="3"/>
    </row>
    <row r="38" spans="1:10" ht="14.25">
      <c r="A38" s="3" t="s">
        <v>27</v>
      </c>
      <c r="B38" s="3"/>
      <c r="C38" s="3"/>
      <c r="D38" s="3"/>
      <c r="E38" s="3"/>
      <c r="F38" s="3"/>
      <c r="G38">
        <v>1500</v>
      </c>
      <c r="J38">
        <v>1064</v>
      </c>
    </row>
    <row r="39" spans="1:10" ht="14.25">
      <c r="A39" s="3" t="s">
        <v>28</v>
      </c>
      <c r="B39" s="3"/>
      <c r="C39" s="3"/>
      <c r="D39" s="3"/>
      <c r="E39" s="3"/>
      <c r="F39" s="3"/>
      <c r="G39">
        <v>700</v>
      </c>
      <c r="J39">
        <v>520</v>
      </c>
    </row>
    <row r="40" spans="1:10" ht="14.25">
      <c r="A40" s="3" t="s">
        <v>29</v>
      </c>
      <c r="B40" s="3"/>
      <c r="C40" s="3"/>
      <c r="D40" s="3"/>
      <c r="E40" s="3"/>
      <c r="F40" s="3"/>
      <c r="G40">
        <v>700</v>
      </c>
      <c r="J40">
        <v>346</v>
      </c>
    </row>
    <row r="41" spans="1:10" ht="14.25">
      <c r="A41" s="3" t="s">
        <v>30</v>
      </c>
      <c r="B41" s="3"/>
      <c r="C41" s="3"/>
      <c r="D41" s="3"/>
      <c r="E41" s="3"/>
      <c r="F41" s="3"/>
      <c r="G41">
        <v>6000</v>
      </c>
      <c r="J41">
        <v>4454</v>
      </c>
    </row>
    <row r="42" spans="1:11" ht="15">
      <c r="A42" s="3"/>
      <c r="B42" s="3"/>
      <c r="C42" s="3"/>
      <c r="D42" s="4" t="s">
        <v>31</v>
      </c>
      <c r="E42" s="4"/>
      <c r="F42" s="4"/>
      <c r="G42" s="5"/>
      <c r="H42">
        <v>8900</v>
      </c>
      <c r="K42">
        <v>6384</v>
      </c>
    </row>
    <row r="43" spans="1:6" ht="14.25">
      <c r="A43" s="3"/>
      <c r="B43" s="3"/>
      <c r="C43" s="3"/>
      <c r="D43" s="3"/>
      <c r="E43" s="3"/>
      <c r="F43" s="3"/>
    </row>
    <row r="44" spans="1:10" ht="14.25">
      <c r="A44" s="8" t="s">
        <v>32</v>
      </c>
      <c r="B44" s="3"/>
      <c r="C44" s="3" t="s">
        <v>299</v>
      </c>
      <c r="D44" s="3"/>
      <c r="E44" s="3"/>
      <c r="F44" s="3"/>
      <c r="J44">
        <v>6312</v>
      </c>
    </row>
    <row r="45" spans="1:7" ht="14.25">
      <c r="A45" s="3" t="s">
        <v>33</v>
      </c>
      <c r="B45" s="3"/>
      <c r="C45" s="3"/>
      <c r="D45" s="3"/>
      <c r="E45" s="3"/>
      <c r="F45" s="3"/>
      <c r="G45">
        <v>1691</v>
      </c>
    </row>
    <row r="46" spans="1:10" ht="14.25">
      <c r="A46" s="3" t="s">
        <v>34</v>
      </c>
      <c r="B46" s="3"/>
      <c r="C46" s="3"/>
      <c r="D46" s="3"/>
      <c r="E46" s="3"/>
      <c r="F46" s="3"/>
      <c r="G46">
        <v>4586</v>
      </c>
      <c r="J46">
        <v>2287</v>
      </c>
    </row>
    <row r="47" spans="1:10" ht="14.25">
      <c r="A47" s="3" t="s">
        <v>319</v>
      </c>
      <c r="B47" s="3"/>
      <c r="C47" s="3"/>
      <c r="D47" s="3"/>
      <c r="E47" s="3"/>
      <c r="F47" s="3"/>
      <c r="G47">
        <v>16080</v>
      </c>
      <c r="J47">
        <v>12046</v>
      </c>
    </row>
    <row r="48" spans="1:11" ht="15">
      <c r="A48" s="3"/>
      <c r="B48" s="3"/>
      <c r="C48" s="3"/>
      <c r="D48" s="4" t="s">
        <v>31</v>
      </c>
      <c r="E48" s="4"/>
      <c r="F48" s="4"/>
      <c r="G48" s="5"/>
      <c r="H48" s="7">
        <v>22357</v>
      </c>
      <c r="K48">
        <v>20645</v>
      </c>
    </row>
    <row r="49" spans="1:11" ht="14.25">
      <c r="A49" s="3"/>
      <c r="B49" s="3"/>
      <c r="C49" s="3"/>
      <c r="D49" s="3"/>
      <c r="E49" s="3"/>
      <c r="F49" s="3"/>
      <c r="H49" s="7"/>
      <c r="I49">
        <v>47271</v>
      </c>
      <c r="K49">
        <f>SUM(K35:K48)</f>
        <v>38794</v>
      </c>
    </row>
    <row r="50" spans="1:11" ht="15.75" thickBot="1">
      <c r="A50" s="3"/>
      <c r="B50" s="3"/>
      <c r="C50" s="11" t="s">
        <v>35</v>
      </c>
      <c r="D50" s="11"/>
      <c r="E50" s="11"/>
      <c r="F50" s="11"/>
      <c r="G50" s="12"/>
      <c r="H50" s="12"/>
      <c r="I50" s="7">
        <f>SUM(I23:I49)</f>
        <v>94982</v>
      </c>
      <c r="K50" s="34">
        <v>64569</v>
      </c>
    </row>
    <row r="51" spans="1:6" ht="14.25">
      <c r="A51" s="3"/>
      <c r="B51" s="3"/>
      <c r="C51" s="3"/>
      <c r="D51" s="3"/>
      <c r="E51" s="3"/>
      <c r="F51" s="3"/>
    </row>
    <row r="52" spans="1:6" ht="14.25">
      <c r="A52" s="3"/>
      <c r="B52" s="3"/>
      <c r="C52" s="3"/>
      <c r="D52" s="3"/>
      <c r="E52" s="3"/>
      <c r="F52" s="3"/>
    </row>
    <row r="53" spans="1:9" ht="18">
      <c r="A53" s="43" t="s">
        <v>36</v>
      </c>
      <c r="B53" s="43"/>
      <c r="C53" s="43"/>
      <c r="D53" s="43"/>
      <c r="E53" s="43"/>
      <c r="F53" s="43"/>
      <c r="G53" s="43"/>
      <c r="H53" s="43"/>
      <c r="I53" s="43"/>
    </row>
    <row r="54" spans="1:6" ht="14.25">
      <c r="A54" s="3"/>
      <c r="B54" s="3"/>
      <c r="C54" s="3"/>
      <c r="D54" s="3"/>
      <c r="E54" s="3"/>
      <c r="F54" s="3"/>
    </row>
    <row r="55" spans="1:10" ht="14.25">
      <c r="A55" s="8" t="s">
        <v>39</v>
      </c>
      <c r="B55" s="3"/>
      <c r="C55" s="3"/>
      <c r="D55" s="3"/>
      <c r="E55" s="3"/>
      <c r="F55" s="3"/>
      <c r="J55" t="s">
        <v>290</v>
      </c>
    </row>
    <row r="56" spans="1:6" ht="14.25">
      <c r="A56" s="8" t="s">
        <v>37</v>
      </c>
      <c r="B56" s="3"/>
      <c r="C56" s="3"/>
      <c r="D56" s="3"/>
      <c r="E56" s="3"/>
      <c r="F56" s="3"/>
    </row>
    <row r="57" spans="1:10" ht="14.25">
      <c r="A57" s="3" t="s">
        <v>40</v>
      </c>
      <c r="B57" s="3"/>
      <c r="C57" s="3"/>
      <c r="D57" s="3"/>
      <c r="E57" s="3"/>
      <c r="F57" s="3"/>
      <c r="G57">
        <v>3590</v>
      </c>
      <c r="J57">
        <v>1795</v>
      </c>
    </row>
    <row r="58" spans="1:10" ht="14.25">
      <c r="A58" s="3" t="s">
        <v>41</v>
      </c>
      <c r="B58" s="3"/>
      <c r="C58" s="3"/>
      <c r="D58" s="3"/>
      <c r="E58" s="3"/>
      <c r="F58" s="3"/>
      <c r="G58">
        <v>538</v>
      </c>
      <c r="J58">
        <v>269</v>
      </c>
    </row>
    <row r="59" spans="1:10" ht="14.25">
      <c r="A59" s="3" t="s">
        <v>42</v>
      </c>
      <c r="B59" s="3"/>
      <c r="C59" s="3"/>
      <c r="D59" s="3"/>
      <c r="E59" s="3"/>
      <c r="F59" s="3"/>
      <c r="G59">
        <v>969</v>
      </c>
      <c r="J59">
        <v>485</v>
      </c>
    </row>
    <row r="60" spans="1:11" ht="15">
      <c r="A60" s="4" t="s">
        <v>43</v>
      </c>
      <c r="B60" s="4"/>
      <c r="C60" s="4"/>
      <c r="D60" s="4"/>
      <c r="E60" s="4"/>
      <c r="F60" s="4"/>
      <c r="G60" s="5"/>
      <c r="H60" s="5">
        <v>5097</v>
      </c>
      <c r="K60">
        <v>2549</v>
      </c>
    </row>
    <row r="61" spans="1:11" ht="14.25">
      <c r="A61" s="6" t="s">
        <v>44</v>
      </c>
      <c r="B61" s="6"/>
      <c r="C61" s="6"/>
      <c r="D61" s="6"/>
      <c r="E61" s="6"/>
      <c r="F61" s="6"/>
      <c r="G61" s="7"/>
      <c r="H61" s="7">
        <v>200</v>
      </c>
      <c r="K61">
        <v>110</v>
      </c>
    </row>
    <row r="62" spans="1:8" ht="14.25">
      <c r="A62" s="8" t="s">
        <v>45</v>
      </c>
      <c r="B62" s="8"/>
      <c r="C62" s="8"/>
      <c r="D62" s="8"/>
      <c r="E62" s="8"/>
      <c r="F62" s="8"/>
      <c r="G62" s="13"/>
      <c r="H62" s="13">
        <v>12</v>
      </c>
    </row>
    <row r="63" spans="1:11" ht="15">
      <c r="A63" s="3"/>
      <c r="B63" s="3"/>
      <c r="C63" s="3"/>
      <c r="D63" s="3"/>
      <c r="E63" s="4" t="s">
        <v>225</v>
      </c>
      <c r="F63" s="4"/>
      <c r="G63" s="5"/>
      <c r="H63" s="5">
        <v>5309</v>
      </c>
      <c r="K63" s="35">
        <f>SUM(K60:K62)</f>
        <v>2659</v>
      </c>
    </row>
    <row r="64" spans="1:6" ht="14.25">
      <c r="A64" s="8" t="s">
        <v>46</v>
      </c>
      <c r="B64" s="3"/>
      <c r="C64" s="3"/>
      <c r="D64" s="3"/>
      <c r="E64" s="3"/>
      <c r="F64" s="3"/>
    </row>
    <row r="65" spans="1:6" ht="14.25">
      <c r="A65" s="3"/>
      <c r="B65" s="3"/>
      <c r="C65" s="3"/>
      <c r="D65" s="3"/>
      <c r="E65" s="3"/>
      <c r="F65" s="3"/>
    </row>
    <row r="66" spans="1:10" ht="14.25">
      <c r="A66" s="3" t="s">
        <v>47</v>
      </c>
      <c r="B66" s="3"/>
      <c r="C66" s="3"/>
      <c r="D66" s="3"/>
      <c r="E66" s="3"/>
      <c r="F66" s="3"/>
      <c r="G66">
        <v>60</v>
      </c>
      <c r="J66">
        <v>18</v>
      </c>
    </row>
    <row r="67" spans="1:7" ht="14.25">
      <c r="A67" s="3" t="s">
        <v>48</v>
      </c>
      <c r="B67" s="3"/>
      <c r="C67" s="3"/>
      <c r="D67" s="3"/>
      <c r="E67" s="3"/>
      <c r="F67" s="3"/>
      <c r="G67">
        <v>40</v>
      </c>
    </row>
    <row r="68" spans="1:10" ht="14.25">
      <c r="A68" s="3" t="s">
        <v>49</v>
      </c>
      <c r="B68" s="3"/>
      <c r="C68" s="3"/>
      <c r="D68" s="3"/>
      <c r="E68" s="3"/>
      <c r="F68" s="3"/>
      <c r="G68">
        <v>140</v>
      </c>
      <c r="J68">
        <v>160</v>
      </c>
    </row>
    <row r="69" spans="1:10" ht="14.25">
      <c r="A69" s="3" t="s">
        <v>50</v>
      </c>
      <c r="B69" s="3"/>
      <c r="C69" s="3"/>
      <c r="D69" s="3"/>
      <c r="E69" s="3"/>
      <c r="F69" s="3"/>
      <c r="G69">
        <v>130</v>
      </c>
      <c r="J69">
        <v>27</v>
      </c>
    </row>
    <row r="70" spans="1:10" ht="14.25">
      <c r="A70" s="3" t="s">
        <v>51</v>
      </c>
      <c r="B70" s="3"/>
      <c r="C70" s="3"/>
      <c r="D70" s="3"/>
      <c r="E70" s="3"/>
      <c r="F70" s="3"/>
      <c r="G70">
        <v>350</v>
      </c>
      <c r="J70">
        <v>119</v>
      </c>
    </row>
    <row r="71" spans="1:10" ht="14.25">
      <c r="A71" s="3" t="s">
        <v>52</v>
      </c>
      <c r="B71" s="3"/>
      <c r="C71" s="3"/>
      <c r="D71" s="3"/>
      <c r="E71" s="3"/>
      <c r="F71" s="3"/>
      <c r="G71">
        <v>150</v>
      </c>
      <c r="J71">
        <v>107</v>
      </c>
    </row>
    <row r="72" spans="1:10" ht="14.25">
      <c r="A72" s="3" t="s">
        <v>53</v>
      </c>
      <c r="B72" s="3"/>
      <c r="C72" s="3"/>
      <c r="D72" s="3"/>
      <c r="E72" s="3"/>
      <c r="F72" s="3"/>
      <c r="G72">
        <v>100</v>
      </c>
      <c r="J72">
        <v>28</v>
      </c>
    </row>
    <row r="73" spans="1:10" ht="14.25">
      <c r="A73" s="3" t="s">
        <v>54</v>
      </c>
      <c r="B73" s="3"/>
      <c r="C73" s="3"/>
      <c r="D73" s="3"/>
      <c r="E73" s="3"/>
      <c r="F73" s="3"/>
      <c r="G73">
        <v>100</v>
      </c>
      <c r="J73">
        <v>45</v>
      </c>
    </row>
    <row r="74" spans="1:10" ht="14.25">
      <c r="A74" s="3" t="s">
        <v>55</v>
      </c>
      <c r="B74" s="3"/>
      <c r="C74" s="3"/>
      <c r="D74" s="3"/>
      <c r="E74" s="3"/>
      <c r="F74" s="3"/>
      <c r="G74">
        <v>650</v>
      </c>
      <c r="J74">
        <v>182</v>
      </c>
    </row>
    <row r="75" spans="1:10" ht="14.25">
      <c r="A75" s="3" t="s">
        <v>56</v>
      </c>
      <c r="B75" s="3"/>
      <c r="C75" s="3"/>
      <c r="D75" s="3"/>
      <c r="E75" s="3"/>
      <c r="F75" s="3"/>
      <c r="G75">
        <v>1500</v>
      </c>
      <c r="J75">
        <v>282</v>
      </c>
    </row>
    <row r="76" spans="1:10" ht="14.25">
      <c r="A76" s="3" t="s">
        <v>291</v>
      </c>
      <c r="B76" s="3"/>
      <c r="C76" s="3"/>
      <c r="D76" s="3"/>
      <c r="E76" s="3" t="s">
        <v>292</v>
      </c>
      <c r="F76" s="3"/>
      <c r="G76">
        <v>1710</v>
      </c>
      <c r="J76">
        <v>332</v>
      </c>
    </row>
    <row r="77" spans="1:10" ht="14.25">
      <c r="A77" s="3" t="s">
        <v>293</v>
      </c>
      <c r="B77" s="3"/>
      <c r="C77" s="3"/>
      <c r="D77" s="3"/>
      <c r="E77" s="3"/>
      <c r="F77" s="3"/>
      <c r="J77">
        <v>10</v>
      </c>
    </row>
    <row r="78" spans="1:10" ht="14.25">
      <c r="A78" s="3" t="s">
        <v>57</v>
      </c>
      <c r="B78" s="3"/>
      <c r="C78" s="3"/>
      <c r="D78" s="3"/>
      <c r="E78" s="3"/>
      <c r="F78" s="3"/>
      <c r="G78">
        <v>550</v>
      </c>
      <c r="J78">
        <v>295</v>
      </c>
    </row>
    <row r="79" spans="1:11" ht="15">
      <c r="A79" s="3"/>
      <c r="B79" s="3"/>
      <c r="C79" s="4" t="s">
        <v>58</v>
      </c>
      <c r="D79" s="4"/>
      <c r="E79" s="4"/>
      <c r="F79" s="4"/>
      <c r="G79" s="5"/>
      <c r="H79" s="5">
        <v>5480</v>
      </c>
      <c r="K79">
        <v>1605</v>
      </c>
    </row>
    <row r="80" spans="1:11" ht="15">
      <c r="A80" s="3" t="s">
        <v>294</v>
      </c>
      <c r="B80" s="3"/>
      <c r="C80" s="4"/>
      <c r="D80" s="4"/>
      <c r="E80" s="4"/>
      <c r="F80" s="4"/>
      <c r="G80" s="5"/>
      <c r="H80" s="5"/>
      <c r="K80">
        <v>303</v>
      </c>
    </row>
    <row r="81" spans="1:11" ht="15">
      <c r="A81" s="4" t="s">
        <v>59</v>
      </c>
      <c r="B81" s="4"/>
      <c r="C81" s="4"/>
      <c r="D81" s="4"/>
      <c r="E81" s="4"/>
      <c r="F81" s="4"/>
      <c r="G81" s="5"/>
      <c r="H81" s="5">
        <v>1000</v>
      </c>
      <c r="I81" s="5"/>
      <c r="K81">
        <v>400</v>
      </c>
    </row>
    <row r="82" spans="1:9" ht="15">
      <c r="A82" s="4" t="s">
        <v>60</v>
      </c>
      <c r="B82" s="5"/>
      <c r="C82" s="5"/>
      <c r="D82" s="5"/>
      <c r="E82" s="5"/>
      <c r="F82" s="5"/>
      <c r="G82" s="5"/>
      <c r="H82" s="5">
        <v>4412</v>
      </c>
      <c r="I82" s="5"/>
    </row>
    <row r="83" spans="1:9" ht="15">
      <c r="A83" s="4"/>
      <c r="B83" s="5"/>
      <c r="C83" s="5"/>
      <c r="D83" s="5"/>
      <c r="E83" s="5"/>
      <c r="F83" s="5"/>
      <c r="G83" s="5"/>
      <c r="H83" s="5"/>
      <c r="I83" s="5"/>
    </row>
    <row r="84" spans="1:11" ht="15">
      <c r="A84" s="4" t="s">
        <v>61</v>
      </c>
      <c r="B84" s="5"/>
      <c r="C84" s="5"/>
      <c r="D84" s="5"/>
      <c r="E84" s="5"/>
      <c r="F84" s="5"/>
      <c r="G84" s="5"/>
      <c r="H84" s="5"/>
      <c r="I84" s="5">
        <v>15191</v>
      </c>
      <c r="K84" s="36">
        <f>SUM(K63:K83)</f>
        <v>4967</v>
      </c>
    </row>
    <row r="86" ht="14.25">
      <c r="A86" s="13" t="s">
        <v>62</v>
      </c>
    </row>
    <row r="87" spans="1:10" ht="14.25">
      <c r="A87" s="15" t="s">
        <v>63</v>
      </c>
      <c r="B87" s="14"/>
      <c r="C87" s="14"/>
      <c r="G87">
        <v>1464</v>
      </c>
      <c r="J87">
        <v>890</v>
      </c>
    </row>
    <row r="88" spans="1:10" ht="14.25">
      <c r="A88" t="s">
        <v>64</v>
      </c>
      <c r="G88">
        <v>72</v>
      </c>
      <c r="J88">
        <v>72</v>
      </c>
    </row>
    <row r="89" spans="1:10" ht="14.25">
      <c r="A89" t="s">
        <v>65</v>
      </c>
      <c r="G89">
        <v>415</v>
      </c>
      <c r="J89">
        <v>260</v>
      </c>
    </row>
    <row r="90" spans="3:11" ht="15">
      <c r="C90" s="5" t="s">
        <v>66</v>
      </c>
      <c r="D90" s="5"/>
      <c r="E90" s="5"/>
      <c r="F90" s="5"/>
      <c r="G90" s="5"/>
      <c r="H90" s="5">
        <v>1951</v>
      </c>
      <c r="K90">
        <v>1222</v>
      </c>
    </row>
    <row r="92" ht="14.25">
      <c r="A92" s="13" t="s">
        <v>67</v>
      </c>
    </row>
    <row r="93" spans="1:10" ht="14.25">
      <c r="A93" t="s">
        <v>68</v>
      </c>
      <c r="G93">
        <v>140</v>
      </c>
      <c r="J93">
        <v>115</v>
      </c>
    </row>
    <row r="94" spans="1:7" ht="14.25">
      <c r="A94" t="s">
        <v>69</v>
      </c>
      <c r="G94">
        <v>12</v>
      </c>
    </row>
    <row r="95" spans="1:7" ht="14.25">
      <c r="A95" t="s">
        <v>70</v>
      </c>
      <c r="G95">
        <v>20</v>
      </c>
    </row>
    <row r="96" spans="1:7" ht="14.25">
      <c r="A96" t="s">
        <v>71</v>
      </c>
      <c r="G96">
        <v>5</v>
      </c>
    </row>
    <row r="97" spans="3:11" ht="15">
      <c r="C97" s="5" t="s">
        <v>72</v>
      </c>
      <c r="D97" s="5"/>
      <c r="E97" s="5"/>
      <c r="F97" s="5"/>
      <c r="G97" s="5"/>
      <c r="H97" s="5">
        <v>177</v>
      </c>
      <c r="K97">
        <v>115</v>
      </c>
    </row>
    <row r="99" ht="14.25" hidden="1"/>
    <row r="100" ht="14.25" hidden="1"/>
    <row r="101" ht="14.25" hidden="1"/>
    <row r="102" ht="14.25" hidden="1"/>
    <row r="103" ht="14.25" hidden="1"/>
    <row r="104" ht="14.25">
      <c r="A104" s="13" t="s">
        <v>46</v>
      </c>
    </row>
    <row r="105" spans="1:7" ht="14.25">
      <c r="A105" t="s">
        <v>73</v>
      </c>
      <c r="G105">
        <v>20</v>
      </c>
    </row>
    <row r="106" spans="1:10" ht="14.25">
      <c r="A106" t="s">
        <v>74</v>
      </c>
      <c r="G106">
        <v>400</v>
      </c>
      <c r="J106">
        <v>227</v>
      </c>
    </row>
    <row r="107" spans="1:10" ht="14.25">
      <c r="A107" t="s">
        <v>75</v>
      </c>
      <c r="G107">
        <v>700</v>
      </c>
      <c r="J107">
        <v>274</v>
      </c>
    </row>
    <row r="108" spans="1:10" ht="14.25">
      <c r="A108" t="s">
        <v>76</v>
      </c>
      <c r="G108">
        <v>160</v>
      </c>
      <c r="J108">
        <v>8</v>
      </c>
    </row>
    <row r="109" spans="1:7" ht="14.25">
      <c r="A109" t="s">
        <v>78</v>
      </c>
      <c r="G109">
        <v>30</v>
      </c>
    </row>
    <row r="110" spans="1:10" ht="14.25">
      <c r="A110" t="s">
        <v>77</v>
      </c>
      <c r="G110">
        <v>300</v>
      </c>
      <c r="J110">
        <v>239</v>
      </c>
    </row>
    <row r="111" spans="1:10" ht="14.25">
      <c r="A111" t="s">
        <v>79</v>
      </c>
      <c r="G111">
        <v>200</v>
      </c>
      <c r="J111">
        <v>524</v>
      </c>
    </row>
    <row r="112" spans="1:10" ht="14.25">
      <c r="A112" t="s">
        <v>80</v>
      </c>
      <c r="G112">
        <v>270</v>
      </c>
      <c r="J112">
        <v>15</v>
      </c>
    </row>
    <row r="113" spans="1:7" ht="14.25">
      <c r="A113" t="s">
        <v>81</v>
      </c>
      <c r="G113">
        <v>50</v>
      </c>
    </row>
    <row r="114" spans="1:10" ht="14.25">
      <c r="A114" t="s">
        <v>82</v>
      </c>
      <c r="G114">
        <v>100</v>
      </c>
      <c r="J114">
        <v>4</v>
      </c>
    </row>
    <row r="115" spans="1:10" ht="14.25">
      <c r="A115" t="s">
        <v>83</v>
      </c>
      <c r="G115">
        <v>10</v>
      </c>
      <c r="J115">
        <v>10</v>
      </c>
    </row>
    <row r="116" spans="1:10" ht="14.25">
      <c r="A116" t="s">
        <v>84</v>
      </c>
      <c r="G116">
        <v>30</v>
      </c>
      <c r="J116">
        <v>13</v>
      </c>
    </row>
    <row r="117" spans="1:7" ht="14.25">
      <c r="A117" t="s">
        <v>85</v>
      </c>
      <c r="G117">
        <v>500</v>
      </c>
    </row>
    <row r="118" spans="1:10" ht="14.25">
      <c r="A118" t="s">
        <v>295</v>
      </c>
      <c r="J118">
        <v>532</v>
      </c>
    </row>
    <row r="119" spans="1:7" ht="14.25">
      <c r="A119" t="s">
        <v>86</v>
      </c>
      <c r="G119">
        <v>3500</v>
      </c>
    </row>
    <row r="120" spans="1:10" ht="14.25">
      <c r="A120" t="s">
        <v>57</v>
      </c>
      <c r="G120">
        <v>500</v>
      </c>
      <c r="J120">
        <v>137</v>
      </c>
    </row>
    <row r="121" spans="3:11" ht="14.25">
      <c r="C121" s="7" t="s">
        <v>87</v>
      </c>
      <c r="D121" s="7"/>
      <c r="E121" s="7"/>
      <c r="F121" s="7"/>
      <c r="G121" s="7"/>
      <c r="H121" s="7">
        <v>6770</v>
      </c>
      <c r="K121">
        <v>1983</v>
      </c>
    </row>
    <row r="122" spans="1:11" ht="15">
      <c r="A122" s="5" t="s">
        <v>88</v>
      </c>
      <c r="B122" s="5"/>
      <c r="C122" s="5"/>
      <c r="D122" s="5"/>
      <c r="E122" s="5"/>
      <c r="F122" s="5"/>
      <c r="G122" s="5"/>
      <c r="H122" s="5"/>
      <c r="I122" s="5">
        <v>8898</v>
      </c>
      <c r="K122" s="36">
        <f>SUM(K90:K121)</f>
        <v>3320</v>
      </c>
    </row>
    <row r="124" ht="15">
      <c r="A124" s="16" t="s">
        <v>89</v>
      </c>
    </row>
    <row r="125" spans="1:10" ht="14.25">
      <c r="A125" t="s">
        <v>90</v>
      </c>
      <c r="G125">
        <v>500</v>
      </c>
      <c r="J125">
        <v>61</v>
      </c>
    </row>
    <row r="126" spans="1:7" ht="14.25">
      <c r="A126" t="s">
        <v>91</v>
      </c>
      <c r="G126">
        <v>25</v>
      </c>
    </row>
    <row r="127" spans="1:10" ht="14.25">
      <c r="A127" t="s">
        <v>54</v>
      </c>
      <c r="G127">
        <v>15</v>
      </c>
      <c r="J127">
        <v>3</v>
      </c>
    </row>
    <row r="128" spans="1:10" ht="14.25">
      <c r="A128" t="s">
        <v>83</v>
      </c>
      <c r="G128">
        <v>30</v>
      </c>
      <c r="J128">
        <v>12</v>
      </c>
    </row>
    <row r="129" spans="1:10" ht="14.25">
      <c r="A129" t="s">
        <v>57</v>
      </c>
      <c r="G129">
        <v>20</v>
      </c>
      <c r="J129">
        <v>10</v>
      </c>
    </row>
    <row r="130" spans="3:11" ht="15">
      <c r="C130" s="7" t="s">
        <v>92</v>
      </c>
      <c r="D130" s="7"/>
      <c r="E130" s="7"/>
      <c r="F130" s="7"/>
      <c r="G130" s="7"/>
      <c r="H130" s="7">
        <v>590</v>
      </c>
      <c r="K130" s="36">
        <v>86</v>
      </c>
    </row>
    <row r="132" ht="14.25">
      <c r="A132" s="13" t="s">
        <v>93</v>
      </c>
    </row>
    <row r="133" spans="1:10" ht="14.25">
      <c r="A133" t="s">
        <v>83</v>
      </c>
      <c r="G133">
        <v>10</v>
      </c>
      <c r="J133">
        <v>2</v>
      </c>
    </row>
    <row r="134" spans="1:10" ht="14.25">
      <c r="A134" t="s">
        <v>54</v>
      </c>
      <c r="G134">
        <v>40</v>
      </c>
      <c r="J134">
        <v>9</v>
      </c>
    </row>
    <row r="135" spans="1:10" ht="14.25">
      <c r="A135" t="s">
        <v>94</v>
      </c>
      <c r="G135">
        <v>150</v>
      </c>
      <c r="J135">
        <v>201</v>
      </c>
    </row>
    <row r="136" spans="1:10" ht="14.25">
      <c r="A136" t="s">
        <v>79</v>
      </c>
      <c r="G136">
        <v>20</v>
      </c>
      <c r="J136">
        <v>8</v>
      </c>
    </row>
    <row r="137" spans="1:7" ht="14.25">
      <c r="A137" t="s">
        <v>95</v>
      </c>
      <c r="G137">
        <v>1000</v>
      </c>
    </row>
    <row r="138" spans="1:10" ht="14.25">
      <c r="A138" t="s">
        <v>125</v>
      </c>
      <c r="G138">
        <v>60</v>
      </c>
      <c r="J138">
        <v>59</v>
      </c>
    </row>
    <row r="139" spans="3:11" ht="15">
      <c r="C139" s="7" t="s">
        <v>96</v>
      </c>
      <c r="D139" s="7"/>
      <c r="E139" s="7"/>
      <c r="F139" s="7"/>
      <c r="G139" s="7"/>
      <c r="H139" s="7">
        <v>1280</v>
      </c>
      <c r="I139" s="7"/>
      <c r="K139" s="36">
        <v>279</v>
      </c>
    </row>
    <row r="141" spans="1:2" ht="14.25">
      <c r="A141" s="13" t="s">
        <v>97</v>
      </c>
      <c r="B141" s="17"/>
    </row>
    <row r="142" spans="1:10" ht="14.25">
      <c r="A142" t="s">
        <v>98</v>
      </c>
      <c r="G142">
        <v>2000</v>
      </c>
      <c r="J142">
        <v>714</v>
      </c>
    </row>
    <row r="143" spans="1:10" ht="14.25">
      <c r="A143" t="s">
        <v>125</v>
      </c>
      <c r="G143">
        <v>540</v>
      </c>
      <c r="J143">
        <v>181</v>
      </c>
    </row>
    <row r="144" spans="3:11" ht="15">
      <c r="C144" s="7" t="s">
        <v>99</v>
      </c>
      <c r="D144" s="7"/>
      <c r="E144" s="7"/>
      <c r="F144" s="7"/>
      <c r="G144" s="7"/>
      <c r="H144" s="7">
        <v>2540</v>
      </c>
      <c r="K144" s="36">
        <v>895</v>
      </c>
    </row>
    <row r="146" ht="14.25">
      <c r="A146" s="13" t="s">
        <v>100</v>
      </c>
    </row>
    <row r="147" spans="1:10" ht="14.25">
      <c r="A147" t="s">
        <v>83</v>
      </c>
      <c r="G147">
        <v>70</v>
      </c>
      <c r="J147">
        <v>54</v>
      </c>
    </row>
    <row r="148" spans="1:10" ht="14.25">
      <c r="A148" t="s">
        <v>101</v>
      </c>
      <c r="G148">
        <v>30</v>
      </c>
      <c r="J148">
        <v>29</v>
      </c>
    </row>
    <row r="149" spans="1:7" ht="14.25">
      <c r="A149" t="s">
        <v>102</v>
      </c>
      <c r="G149">
        <v>2000</v>
      </c>
    </row>
    <row r="150" spans="1:10" ht="14.25">
      <c r="A150" t="s">
        <v>125</v>
      </c>
      <c r="G150">
        <v>30</v>
      </c>
      <c r="J150">
        <v>9</v>
      </c>
    </row>
    <row r="152" spans="3:11" ht="15">
      <c r="C152" s="7" t="s">
        <v>103</v>
      </c>
      <c r="D152" s="7"/>
      <c r="E152" s="7"/>
      <c r="F152" s="7"/>
      <c r="G152" s="7"/>
      <c r="H152" s="7">
        <v>2130</v>
      </c>
      <c r="K152" s="36">
        <v>92</v>
      </c>
    </row>
    <row r="155" ht="14.25">
      <c r="A155" s="13" t="s">
        <v>104</v>
      </c>
    </row>
    <row r="156" spans="1:10" ht="14.25">
      <c r="A156" t="s">
        <v>105</v>
      </c>
      <c r="G156">
        <v>1852</v>
      </c>
      <c r="J156">
        <v>1064</v>
      </c>
    </row>
    <row r="157" spans="2:10" ht="14.25">
      <c r="B157" t="s">
        <v>106</v>
      </c>
      <c r="G157">
        <v>180</v>
      </c>
      <c r="J157">
        <v>90</v>
      </c>
    </row>
    <row r="158" spans="2:10" ht="14.25">
      <c r="B158" t="s">
        <v>107</v>
      </c>
      <c r="G158">
        <v>240</v>
      </c>
      <c r="J158">
        <v>120</v>
      </c>
    </row>
    <row r="159" spans="1:7" ht="14.25">
      <c r="A159" t="s">
        <v>108</v>
      </c>
      <c r="G159">
        <v>333</v>
      </c>
    </row>
    <row r="160" spans="1:10" ht="14.25">
      <c r="A160" t="s">
        <v>124</v>
      </c>
      <c r="G160">
        <v>703</v>
      </c>
      <c r="J160">
        <v>345</v>
      </c>
    </row>
    <row r="161" spans="3:11" ht="14.25">
      <c r="C161" s="7" t="s">
        <v>109</v>
      </c>
      <c r="D161" s="7"/>
      <c r="E161" s="7"/>
      <c r="F161" s="7"/>
      <c r="G161" s="7"/>
      <c r="H161" s="7">
        <v>3308</v>
      </c>
      <c r="K161">
        <v>1619</v>
      </c>
    </row>
    <row r="163" ht="14.25">
      <c r="A163" s="13" t="s">
        <v>110</v>
      </c>
    </row>
    <row r="164" spans="1:10" ht="14.25">
      <c r="A164" t="s">
        <v>111</v>
      </c>
      <c r="G164">
        <v>160</v>
      </c>
      <c r="J164">
        <v>51</v>
      </c>
    </row>
    <row r="165" spans="1:10" ht="14.25">
      <c r="A165" t="s">
        <v>112</v>
      </c>
      <c r="G165">
        <v>129</v>
      </c>
      <c r="J165">
        <v>110</v>
      </c>
    </row>
    <row r="166" spans="1:7" ht="14.25">
      <c r="A166" t="s">
        <v>113</v>
      </c>
      <c r="G166">
        <v>12</v>
      </c>
    </row>
    <row r="167" spans="1:7" ht="14.25">
      <c r="A167" t="s">
        <v>114</v>
      </c>
      <c r="G167">
        <v>40</v>
      </c>
    </row>
    <row r="168" spans="3:11" ht="14.25">
      <c r="C168" s="7" t="s">
        <v>31</v>
      </c>
      <c r="D168" s="7"/>
      <c r="E168" s="7"/>
      <c r="F168" s="7"/>
      <c r="G168" s="7"/>
      <c r="H168" s="7">
        <v>341</v>
      </c>
      <c r="K168">
        <v>161</v>
      </c>
    </row>
    <row r="170" ht="14.25">
      <c r="A170" s="13" t="s">
        <v>115</v>
      </c>
    </row>
    <row r="171" spans="1:10" ht="14.25">
      <c r="A171" t="s">
        <v>47</v>
      </c>
      <c r="G171">
        <v>20</v>
      </c>
      <c r="J171">
        <v>10</v>
      </c>
    </row>
    <row r="172" spans="1:7" ht="14.25">
      <c r="A172" t="s">
        <v>116</v>
      </c>
      <c r="G172">
        <v>20</v>
      </c>
    </row>
    <row r="173" spans="1:10" ht="14.25">
      <c r="A173" t="s">
        <v>49</v>
      </c>
      <c r="G173">
        <v>50</v>
      </c>
      <c r="J173">
        <v>7</v>
      </c>
    </row>
    <row r="174" spans="1:10" ht="14.25">
      <c r="A174" t="s">
        <v>50</v>
      </c>
      <c r="G174">
        <v>50</v>
      </c>
      <c r="J174">
        <v>6</v>
      </c>
    </row>
    <row r="175" spans="1:10" ht="14.25">
      <c r="A175" t="s">
        <v>117</v>
      </c>
      <c r="G175">
        <v>200</v>
      </c>
      <c r="J175">
        <v>78</v>
      </c>
    </row>
    <row r="176" spans="1:7" ht="14.25">
      <c r="A176" t="s">
        <v>55</v>
      </c>
      <c r="G176">
        <v>100</v>
      </c>
    </row>
    <row r="177" spans="1:10" ht="14.25">
      <c r="A177" t="s">
        <v>52</v>
      </c>
      <c r="G177">
        <v>200</v>
      </c>
      <c r="J177">
        <v>97</v>
      </c>
    </row>
    <row r="178" spans="1:10" ht="14.25">
      <c r="A178" t="s">
        <v>53</v>
      </c>
      <c r="G178">
        <v>50</v>
      </c>
      <c r="J178">
        <v>53</v>
      </c>
    </row>
    <row r="179" spans="1:7" ht="14.25">
      <c r="A179" t="s">
        <v>82</v>
      </c>
      <c r="G179">
        <v>10</v>
      </c>
    </row>
    <row r="180" spans="1:10" ht="14.25">
      <c r="A180" t="s">
        <v>101</v>
      </c>
      <c r="G180">
        <v>50</v>
      </c>
      <c r="J180">
        <v>14</v>
      </c>
    </row>
    <row r="181" spans="1:7" ht="14.25">
      <c r="A181" t="s">
        <v>118</v>
      </c>
      <c r="G181">
        <v>5</v>
      </c>
    </row>
    <row r="182" spans="1:7" ht="14.25">
      <c r="A182" t="s">
        <v>119</v>
      </c>
      <c r="G182">
        <v>5</v>
      </c>
    </row>
    <row r="183" spans="1:10" ht="14.25">
      <c r="A183" t="s">
        <v>125</v>
      </c>
      <c r="G183">
        <v>177</v>
      </c>
      <c r="J183">
        <v>65</v>
      </c>
    </row>
    <row r="184" spans="3:11" ht="14.25">
      <c r="C184" s="7" t="s">
        <v>115</v>
      </c>
      <c r="D184" s="7"/>
      <c r="E184" s="7"/>
      <c r="F184" s="7"/>
      <c r="G184" s="7"/>
      <c r="H184" s="7">
        <v>937</v>
      </c>
      <c r="K184">
        <v>330</v>
      </c>
    </row>
    <row r="186" spans="1:11" ht="18">
      <c r="A186" s="19" t="s">
        <v>120</v>
      </c>
      <c r="B186" s="19"/>
      <c r="C186" s="19"/>
      <c r="D186" s="19"/>
      <c r="E186" s="19"/>
      <c r="F186" s="19"/>
      <c r="G186" s="19"/>
      <c r="H186" s="19"/>
      <c r="I186" s="19">
        <v>4586</v>
      </c>
      <c r="K186" s="36">
        <v>2110</v>
      </c>
    </row>
    <row r="188" ht="14.25">
      <c r="A188" s="13" t="s">
        <v>121</v>
      </c>
    </row>
    <row r="189" ht="14.25">
      <c r="A189" t="s">
        <v>122</v>
      </c>
    </row>
    <row r="190" spans="1:10" ht="14.25">
      <c r="A190" t="s">
        <v>123</v>
      </c>
      <c r="G190">
        <v>222</v>
      </c>
      <c r="J190">
        <v>1058</v>
      </c>
    </row>
    <row r="191" spans="1:10" ht="14.25">
      <c r="A191" t="s">
        <v>126</v>
      </c>
      <c r="G191">
        <v>60</v>
      </c>
      <c r="J191">
        <v>286</v>
      </c>
    </row>
    <row r="192" spans="3:11" ht="14.25">
      <c r="C192" s="7" t="s">
        <v>127</v>
      </c>
      <c r="D192" s="7"/>
      <c r="E192" s="7"/>
      <c r="F192" s="7"/>
      <c r="G192" s="7"/>
      <c r="H192" s="7">
        <v>282</v>
      </c>
      <c r="K192" s="35">
        <v>1344</v>
      </c>
    </row>
    <row r="194" ht="14.25">
      <c r="A194" s="13" t="s">
        <v>128</v>
      </c>
    </row>
    <row r="195" spans="1:10" ht="14.25">
      <c r="A195" t="s">
        <v>129</v>
      </c>
      <c r="G195">
        <v>22</v>
      </c>
      <c r="J195">
        <v>32</v>
      </c>
    </row>
    <row r="196" spans="1:10" ht="14.25">
      <c r="A196" t="s">
        <v>70</v>
      </c>
      <c r="J196">
        <v>4</v>
      </c>
    </row>
    <row r="197" spans="3:11" ht="14.25">
      <c r="C197" s="7" t="s">
        <v>31</v>
      </c>
      <c r="D197" s="7"/>
      <c r="E197" s="7"/>
      <c r="F197" s="7"/>
      <c r="G197" s="7"/>
      <c r="H197" s="7">
        <v>22</v>
      </c>
      <c r="K197">
        <v>36</v>
      </c>
    </row>
    <row r="199" spans="1:11" ht="18">
      <c r="A199" s="19" t="s">
        <v>130</v>
      </c>
      <c r="B199" s="19"/>
      <c r="C199" s="19"/>
      <c r="D199" s="19"/>
      <c r="E199" s="19"/>
      <c r="F199" s="19"/>
      <c r="G199" s="19"/>
      <c r="H199" s="19"/>
      <c r="I199" s="19">
        <v>304</v>
      </c>
      <c r="K199" s="36">
        <f>SUM(K192:K198)</f>
        <v>1380</v>
      </c>
    </row>
    <row r="200" spans="1:11" ht="18">
      <c r="A200" s="19"/>
      <c r="B200" s="19"/>
      <c r="C200" s="19"/>
      <c r="D200" s="19"/>
      <c r="E200" s="19"/>
      <c r="F200" s="19"/>
      <c r="G200" s="19"/>
      <c r="H200" s="19"/>
      <c r="I200" s="19"/>
      <c r="K200" s="36"/>
    </row>
    <row r="202" ht="14.25">
      <c r="A202" s="13" t="s">
        <v>131</v>
      </c>
    </row>
    <row r="203" spans="1:10" ht="14.25">
      <c r="A203" t="s">
        <v>132</v>
      </c>
      <c r="G203">
        <v>300</v>
      </c>
      <c r="J203">
        <v>129</v>
      </c>
    </row>
    <row r="204" spans="3:11" ht="14.25">
      <c r="C204" s="7" t="s">
        <v>31</v>
      </c>
      <c r="D204" s="7"/>
      <c r="E204" s="7"/>
      <c r="F204" s="7"/>
      <c r="G204" s="7"/>
      <c r="H204" s="7">
        <v>300</v>
      </c>
      <c r="K204" s="35">
        <v>129</v>
      </c>
    </row>
    <row r="206" ht="14.25">
      <c r="A206" s="13" t="s">
        <v>133</v>
      </c>
    </row>
    <row r="207" spans="1:7" ht="14.25">
      <c r="A207" t="s">
        <v>134</v>
      </c>
      <c r="G207">
        <v>100</v>
      </c>
    </row>
    <row r="208" spans="1:10" ht="14.25">
      <c r="A208" t="s">
        <v>135</v>
      </c>
      <c r="G208">
        <v>200</v>
      </c>
      <c r="J208">
        <v>75</v>
      </c>
    </row>
    <row r="209" spans="1:10" ht="14.25">
      <c r="A209" t="s">
        <v>136</v>
      </c>
      <c r="G209">
        <v>60</v>
      </c>
      <c r="J209">
        <v>30</v>
      </c>
    </row>
    <row r="210" spans="1:7" ht="14.25">
      <c r="A210" t="s">
        <v>137</v>
      </c>
      <c r="G210">
        <v>50</v>
      </c>
    </row>
    <row r="211" spans="1:7" ht="14.25">
      <c r="A211" t="s">
        <v>138</v>
      </c>
      <c r="G211">
        <v>450</v>
      </c>
    </row>
    <row r="212" spans="1:7" ht="14.25">
      <c r="A212" t="s">
        <v>139</v>
      </c>
      <c r="G212">
        <v>700</v>
      </c>
    </row>
    <row r="213" ht="14.25">
      <c r="A213" t="s">
        <v>140</v>
      </c>
    </row>
    <row r="214" spans="1:10" ht="14.25">
      <c r="A214" t="s">
        <v>141</v>
      </c>
      <c r="G214">
        <v>180</v>
      </c>
      <c r="J214">
        <v>90</v>
      </c>
    </row>
    <row r="215" spans="3:11" ht="14.25">
      <c r="C215" s="7" t="s">
        <v>142</v>
      </c>
      <c r="D215" s="7"/>
      <c r="E215" s="7"/>
      <c r="F215" s="7"/>
      <c r="G215" s="7"/>
      <c r="H215" s="7">
        <v>1740</v>
      </c>
      <c r="K215" s="35">
        <v>195</v>
      </c>
    </row>
    <row r="217" spans="1:11" ht="18">
      <c r="A217" s="19" t="s">
        <v>143</v>
      </c>
      <c r="B217" s="19"/>
      <c r="C217" s="19"/>
      <c r="D217" s="19"/>
      <c r="E217" s="19"/>
      <c r="F217" s="19"/>
      <c r="G217" s="19"/>
      <c r="H217" s="19"/>
      <c r="I217" s="19">
        <v>2040</v>
      </c>
      <c r="K217" s="36">
        <v>324</v>
      </c>
    </row>
    <row r="219" ht="14.25">
      <c r="A219" s="13" t="s">
        <v>144</v>
      </c>
    </row>
    <row r="220" spans="1:10" ht="14.25">
      <c r="A220" t="s">
        <v>145</v>
      </c>
      <c r="G220">
        <v>50</v>
      </c>
      <c r="J220">
        <v>18</v>
      </c>
    </row>
    <row r="221" spans="1:10" ht="14.25">
      <c r="A221" t="s">
        <v>146</v>
      </c>
      <c r="G221">
        <v>50</v>
      </c>
      <c r="J221">
        <v>5</v>
      </c>
    </row>
    <row r="222" spans="1:10" ht="14.25">
      <c r="A222" t="s">
        <v>147</v>
      </c>
      <c r="G222">
        <v>50</v>
      </c>
      <c r="J222">
        <v>14</v>
      </c>
    </row>
    <row r="223" spans="1:7" ht="14.25">
      <c r="A223" t="s">
        <v>148</v>
      </c>
      <c r="G223">
        <v>50</v>
      </c>
    </row>
    <row r="224" spans="1:10" ht="14.25">
      <c r="A224" t="s">
        <v>149</v>
      </c>
      <c r="G224">
        <v>50</v>
      </c>
      <c r="J224">
        <v>50</v>
      </c>
    </row>
    <row r="225" spans="1:7" ht="14.25">
      <c r="A225" t="s">
        <v>150</v>
      </c>
      <c r="G225">
        <v>50</v>
      </c>
    </row>
    <row r="226" spans="1:7" ht="14.25">
      <c r="A226" t="s">
        <v>151</v>
      </c>
      <c r="G226">
        <v>50</v>
      </c>
    </row>
    <row r="227" spans="1:7" ht="14.25">
      <c r="A227" t="s">
        <v>152</v>
      </c>
      <c r="G227">
        <v>50</v>
      </c>
    </row>
    <row r="228" spans="1:7" ht="14.25">
      <c r="A228" t="s">
        <v>153</v>
      </c>
      <c r="G228">
        <v>50</v>
      </c>
    </row>
    <row r="229" spans="1:10" ht="14.25">
      <c r="A229" t="s">
        <v>154</v>
      </c>
      <c r="G229">
        <v>50</v>
      </c>
      <c r="J229">
        <v>43</v>
      </c>
    </row>
    <row r="230" spans="3:11" ht="14.25">
      <c r="C230" s="7" t="s">
        <v>31</v>
      </c>
      <c r="D230" s="7"/>
      <c r="E230" s="7"/>
      <c r="F230" s="7"/>
      <c r="G230" s="7"/>
      <c r="H230" s="7">
        <v>500</v>
      </c>
      <c r="K230" s="35">
        <v>130</v>
      </c>
    </row>
    <row r="232" spans="1:10" ht="14.25">
      <c r="A232" t="s">
        <v>155</v>
      </c>
      <c r="G232">
        <v>255</v>
      </c>
      <c r="J232">
        <v>127</v>
      </c>
    </row>
    <row r="233" spans="1:10" ht="14.25">
      <c r="A233" t="s">
        <v>156</v>
      </c>
      <c r="G233">
        <v>80</v>
      </c>
      <c r="J233">
        <v>75</v>
      </c>
    </row>
    <row r="234" spans="1:10" ht="14.25">
      <c r="A234" t="s">
        <v>157</v>
      </c>
      <c r="G234">
        <v>100</v>
      </c>
      <c r="J234">
        <v>82</v>
      </c>
    </row>
    <row r="235" spans="1:10" ht="14.25">
      <c r="A235" t="s">
        <v>158</v>
      </c>
      <c r="G235">
        <v>75</v>
      </c>
      <c r="J235">
        <v>94</v>
      </c>
    </row>
    <row r="236" spans="1:10" ht="14.25">
      <c r="A236" t="s">
        <v>303</v>
      </c>
      <c r="J236">
        <v>187</v>
      </c>
    </row>
    <row r="237" spans="3:11" ht="14.25">
      <c r="C237" s="7" t="s">
        <v>31</v>
      </c>
      <c r="D237" s="7"/>
      <c r="E237" s="7"/>
      <c r="F237" s="7"/>
      <c r="G237" s="7"/>
      <c r="H237" s="7">
        <v>510</v>
      </c>
      <c r="K237">
        <v>565</v>
      </c>
    </row>
    <row r="239" spans="1:11" ht="18">
      <c r="A239" s="19" t="s">
        <v>159</v>
      </c>
      <c r="B239" s="19"/>
      <c r="C239" s="19"/>
      <c r="D239" s="19"/>
      <c r="E239" s="19"/>
      <c r="F239" s="19"/>
      <c r="G239" s="19"/>
      <c r="H239" s="19"/>
      <c r="I239" s="19">
        <v>1010</v>
      </c>
      <c r="K239" s="36">
        <f>SUM(K230:K238)</f>
        <v>695</v>
      </c>
    </row>
    <row r="241" ht="14.25">
      <c r="A241" s="13" t="s">
        <v>160</v>
      </c>
    </row>
    <row r="242" spans="1:10" ht="14.25">
      <c r="A242" t="s">
        <v>161</v>
      </c>
      <c r="G242">
        <v>987</v>
      </c>
      <c r="J242">
        <v>749</v>
      </c>
    </row>
    <row r="243" spans="1:10" ht="14.25">
      <c r="A243" t="s">
        <v>162</v>
      </c>
      <c r="G243">
        <v>266</v>
      </c>
      <c r="J243">
        <v>202</v>
      </c>
    </row>
    <row r="244" spans="3:11" ht="14.25">
      <c r="C244" s="7" t="s">
        <v>163</v>
      </c>
      <c r="D244" s="7"/>
      <c r="E244" s="7"/>
      <c r="F244" s="7"/>
      <c r="G244" s="7"/>
      <c r="H244" s="7">
        <v>1253</v>
      </c>
      <c r="K244">
        <v>951</v>
      </c>
    </row>
    <row r="246" spans="1:10" ht="14.25">
      <c r="A246" t="s">
        <v>164</v>
      </c>
      <c r="G246">
        <v>129</v>
      </c>
      <c r="J246">
        <v>110</v>
      </c>
    </row>
    <row r="247" spans="1:7" ht="14.25">
      <c r="A247" t="s">
        <v>165</v>
      </c>
      <c r="G247">
        <v>12</v>
      </c>
    </row>
    <row r="248" spans="1:7" ht="14.25">
      <c r="A248" t="s">
        <v>70</v>
      </c>
      <c r="G248">
        <v>15</v>
      </c>
    </row>
    <row r="249" spans="3:11" ht="14.25">
      <c r="C249" s="7" t="s">
        <v>166</v>
      </c>
      <c r="H249" s="7">
        <v>156</v>
      </c>
      <c r="K249">
        <v>110</v>
      </c>
    </row>
    <row r="251" ht="14.25">
      <c r="A251" t="s">
        <v>46</v>
      </c>
    </row>
    <row r="252" spans="1:7" ht="14.25">
      <c r="A252" t="s">
        <v>48</v>
      </c>
      <c r="G252">
        <v>50</v>
      </c>
    </row>
    <row r="253" spans="1:7" ht="14.25">
      <c r="A253" t="s">
        <v>50</v>
      </c>
      <c r="G253">
        <v>30</v>
      </c>
    </row>
    <row r="254" spans="1:10" ht="14.25">
      <c r="A254" t="s">
        <v>52</v>
      </c>
      <c r="G254">
        <v>550</v>
      </c>
      <c r="J254">
        <v>324</v>
      </c>
    </row>
    <row r="255" spans="1:10" ht="14.25">
      <c r="A255" t="s">
        <v>53</v>
      </c>
      <c r="G255">
        <v>100</v>
      </c>
      <c r="J255">
        <v>23</v>
      </c>
    </row>
    <row r="256" spans="1:10" ht="14.25">
      <c r="A256" t="s">
        <v>82</v>
      </c>
      <c r="G256">
        <v>40</v>
      </c>
      <c r="J256">
        <v>13</v>
      </c>
    </row>
    <row r="257" spans="1:7" ht="14.25">
      <c r="A257" t="s">
        <v>55</v>
      </c>
      <c r="G257">
        <v>50</v>
      </c>
    </row>
    <row r="258" spans="1:10" ht="14.25">
      <c r="A258" t="s">
        <v>167</v>
      </c>
      <c r="G258">
        <v>50</v>
      </c>
      <c r="J258">
        <v>17</v>
      </c>
    </row>
    <row r="259" spans="1:10" ht="14.25">
      <c r="A259" t="s">
        <v>57</v>
      </c>
      <c r="G259">
        <v>300</v>
      </c>
      <c r="J259">
        <v>116</v>
      </c>
    </row>
    <row r="260" spans="1:10" ht="14.25">
      <c r="A260" t="s">
        <v>168</v>
      </c>
      <c r="G260">
        <v>1200</v>
      </c>
      <c r="J260">
        <v>66</v>
      </c>
    </row>
    <row r="261" spans="1:7" ht="14.25">
      <c r="A261" t="s">
        <v>169</v>
      </c>
      <c r="G261">
        <v>800</v>
      </c>
    </row>
    <row r="262" spans="3:11" ht="14.25">
      <c r="C262" s="7" t="s">
        <v>31</v>
      </c>
      <c r="H262" s="7">
        <v>3170</v>
      </c>
      <c r="K262">
        <v>559</v>
      </c>
    </row>
    <row r="263" spans="1:11" ht="18">
      <c r="A263" s="19" t="s">
        <v>170</v>
      </c>
      <c r="B263" s="19"/>
      <c r="C263" s="19"/>
      <c r="D263" s="19"/>
      <c r="E263" s="19"/>
      <c r="F263" s="19"/>
      <c r="G263" s="19"/>
      <c r="H263" s="19"/>
      <c r="I263" s="19">
        <v>4579</v>
      </c>
      <c r="K263" s="36">
        <v>1620</v>
      </c>
    </row>
    <row r="264" spans="1:11" ht="18">
      <c r="A264" s="19"/>
      <c r="B264" s="19"/>
      <c r="C264" s="19"/>
      <c r="D264" s="19"/>
      <c r="E264" s="19"/>
      <c r="F264" s="19"/>
      <c r="G264" s="19"/>
      <c r="H264" s="19"/>
      <c r="I264" s="19"/>
      <c r="K264" s="36"/>
    </row>
    <row r="265" spans="1:11" ht="18">
      <c r="A265" s="19"/>
      <c r="B265" s="19"/>
      <c r="C265" s="19"/>
      <c r="D265" s="19"/>
      <c r="E265" s="19"/>
      <c r="F265" s="19"/>
      <c r="G265" s="19"/>
      <c r="H265" s="19"/>
      <c r="I265" s="19"/>
      <c r="K265" s="36"/>
    </row>
    <row r="267" spans="1:3" ht="18">
      <c r="A267" s="37" t="s">
        <v>304</v>
      </c>
      <c r="B267" s="37"/>
      <c r="C267" s="37"/>
    </row>
    <row r="268" spans="1:10" ht="14.25">
      <c r="A268" t="s">
        <v>305</v>
      </c>
      <c r="J268">
        <v>5403</v>
      </c>
    </row>
    <row r="269" spans="1:10" ht="14.25">
      <c r="A269" s="38" t="s">
        <v>306</v>
      </c>
      <c r="B269" s="38"/>
      <c r="J269">
        <v>815</v>
      </c>
    </row>
    <row r="270" spans="1:10" ht="14.25">
      <c r="A270" s="38" t="s">
        <v>307</v>
      </c>
      <c r="J270">
        <v>263</v>
      </c>
    </row>
    <row r="271" spans="1:11" ht="14.25">
      <c r="A271" s="38" t="s">
        <v>308</v>
      </c>
      <c r="K271">
        <v>6481</v>
      </c>
    </row>
    <row r="272" ht="14.25">
      <c r="A272" s="38"/>
    </row>
    <row r="273" spans="1:2" ht="15">
      <c r="A273" s="39" t="s">
        <v>46</v>
      </c>
      <c r="B273" s="39"/>
    </row>
    <row r="274" spans="1:10" ht="14.25">
      <c r="A274" s="38" t="s">
        <v>318</v>
      </c>
      <c r="J274">
        <v>554</v>
      </c>
    </row>
    <row r="275" spans="1:10" ht="14.25">
      <c r="A275" s="38" t="s">
        <v>309</v>
      </c>
      <c r="J275">
        <v>265</v>
      </c>
    </row>
    <row r="276" spans="1:10" ht="14.25">
      <c r="A276" s="38" t="s">
        <v>310</v>
      </c>
      <c r="J276">
        <v>25</v>
      </c>
    </row>
    <row r="277" spans="1:10" ht="14.25">
      <c r="A277" s="38" t="s">
        <v>311</v>
      </c>
      <c r="J277">
        <v>100</v>
      </c>
    </row>
    <row r="278" spans="1:10" ht="14.25">
      <c r="A278" s="38" t="s">
        <v>312</v>
      </c>
      <c r="J278">
        <v>3</v>
      </c>
    </row>
    <row r="279" spans="1:10" ht="14.25">
      <c r="A279" s="38" t="s">
        <v>313</v>
      </c>
      <c r="J279">
        <v>117</v>
      </c>
    </row>
    <row r="280" spans="1:10" ht="14.25">
      <c r="A280" s="38" t="s">
        <v>314</v>
      </c>
      <c r="J280">
        <v>15</v>
      </c>
    </row>
    <row r="281" spans="1:10" ht="14.25">
      <c r="A281" s="38" t="s">
        <v>315</v>
      </c>
      <c r="J281">
        <v>269</v>
      </c>
    </row>
    <row r="282" spans="1:10" ht="14.25">
      <c r="A282" s="38" t="s">
        <v>316</v>
      </c>
      <c r="J282">
        <v>580</v>
      </c>
    </row>
    <row r="283" spans="1:11" ht="14.25">
      <c r="A283" s="38"/>
      <c r="K283">
        <v>1928</v>
      </c>
    </row>
    <row r="284" spans="1:11" ht="15">
      <c r="A284" s="36" t="s">
        <v>317</v>
      </c>
      <c r="K284" s="36">
        <f>SUM(K270:K283)</f>
        <v>8409</v>
      </c>
    </row>
    <row r="286" ht="14.25">
      <c r="A286" s="13" t="s">
        <v>171</v>
      </c>
    </row>
    <row r="287" spans="1:7" ht="14.25">
      <c r="A287" t="s">
        <v>172</v>
      </c>
      <c r="G287">
        <v>2500</v>
      </c>
    </row>
    <row r="288" spans="1:7" ht="14.25">
      <c r="A288" t="s">
        <v>57</v>
      </c>
      <c r="G288">
        <v>400</v>
      </c>
    </row>
    <row r="290" spans="1:9" ht="14.25">
      <c r="A290" s="7" t="s">
        <v>173</v>
      </c>
      <c r="B290" s="7"/>
      <c r="C290" s="7"/>
      <c r="D290" s="7"/>
      <c r="E290" s="7"/>
      <c r="F290" s="7"/>
      <c r="G290" s="7"/>
      <c r="H290" s="7"/>
      <c r="I290" s="7">
        <v>2900</v>
      </c>
    </row>
    <row r="292" ht="14.25">
      <c r="A292" s="13" t="s">
        <v>174</v>
      </c>
    </row>
    <row r="293" spans="1:8" ht="14.25">
      <c r="A293" s="7" t="s">
        <v>175</v>
      </c>
      <c r="B293" s="7"/>
      <c r="C293" s="7"/>
      <c r="D293" s="7"/>
      <c r="E293" s="7"/>
      <c r="F293" s="7"/>
      <c r="G293" s="7"/>
      <c r="H293" s="7"/>
    </row>
    <row r="294" spans="1:11" ht="14.25">
      <c r="A294" s="7"/>
      <c r="B294" s="7"/>
      <c r="C294" s="7" t="s">
        <v>176</v>
      </c>
      <c r="D294" s="7"/>
      <c r="E294" s="7"/>
      <c r="I294" s="7">
        <v>1299</v>
      </c>
      <c r="K294" s="35">
        <v>626</v>
      </c>
    </row>
    <row r="295" ht="14.25" hidden="1">
      <c r="I295" s="7"/>
    </row>
    <row r="296" ht="14.25">
      <c r="A296" s="13" t="s">
        <v>22</v>
      </c>
    </row>
    <row r="297" spans="1:8" ht="14.25">
      <c r="A297" s="7" t="s">
        <v>177</v>
      </c>
      <c r="B297" s="7"/>
      <c r="C297" s="7"/>
      <c r="D297" s="7"/>
      <c r="E297" s="7"/>
      <c r="F297" s="7"/>
      <c r="G297" s="7"/>
      <c r="H297" s="7"/>
    </row>
    <row r="298" spans="1:8" ht="14.25">
      <c r="A298" s="7"/>
      <c r="B298" s="7" t="s">
        <v>178</v>
      </c>
      <c r="C298" s="7"/>
      <c r="D298" s="7"/>
      <c r="E298" s="7"/>
      <c r="F298" s="7"/>
      <c r="G298" s="7"/>
      <c r="H298" s="7"/>
    </row>
    <row r="299" ht="14.25">
      <c r="A299" s="7" t="s">
        <v>179</v>
      </c>
    </row>
    <row r="300" spans="3:11" ht="14.25">
      <c r="C300" s="7" t="s">
        <v>180</v>
      </c>
      <c r="D300" s="7"/>
      <c r="E300" s="7"/>
      <c r="F300" s="7"/>
      <c r="G300" s="7"/>
      <c r="H300" s="7"/>
      <c r="I300" s="7">
        <v>4575</v>
      </c>
      <c r="K300" s="35">
        <v>2138</v>
      </c>
    </row>
    <row r="301" spans="3:11" ht="14.25">
      <c r="C301" s="7"/>
      <c r="D301" s="7"/>
      <c r="E301" s="7"/>
      <c r="F301" s="7"/>
      <c r="G301" s="7"/>
      <c r="H301" s="7"/>
      <c r="I301" s="7"/>
      <c r="K301" s="35"/>
    </row>
    <row r="303" ht="14.25">
      <c r="A303" s="13" t="s">
        <v>181</v>
      </c>
    </row>
    <row r="304" spans="1:11" ht="14.25">
      <c r="A304" t="s">
        <v>37</v>
      </c>
      <c r="G304">
        <v>15191</v>
      </c>
      <c r="K304">
        <v>4967</v>
      </c>
    </row>
    <row r="305" spans="1:11" ht="14.25">
      <c r="A305" t="s">
        <v>182</v>
      </c>
      <c r="G305">
        <v>8898</v>
      </c>
      <c r="K305">
        <v>3320</v>
      </c>
    </row>
    <row r="306" spans="1:11" ht="14.25">
      <c r="A306" t="s">
        <v>183</v>
      </c>
      <c r="G306">
        <v>590</v>
      </c>
      <c r="K306">
        <v>86</v>
      </c>
    </row>
    <row r="307" spans="1:11" ht="14.25">
      <c r="A307" t="s">
        <v>93</v>
      </c>
      <c r="G307">
        <v>1280</v>
      </c>
      <c r="K307">
        <v>279</v>
      </c>
    </row>
    <row r="308" spans="1:11" ht="14.25">
      <c r="A308" t="s">
        <v>97</v>
      </c>
      <c r="G308">
        <v>2540</v>
      </c>
      <c r="K308">
        <v>895</v>
      </c>
    </row>
    <row r="309" spans="1:11" ht="14.25">
      <c r="A309" t="s">
        <v>184</v>
      </c>
      <c r="G309">
        <v>2130</v>
      </c>
      <c r="K309">
        <v>92</v>
      </c>
    </row>
    <row r="310" spans="1:11" ht="14.25">
      <c r="A310" t="s">
        <v>185</v>
      </c>
      <c r="G310">
        <v>4586</v>
      </c>
      <c r="K310">
        <v>2110</v>
      </c>
    </row>
    <row r="311" spans="1:11" ht="14.25">
      <c r="A311" t="s">
        <v>186</v>
      </c>
      <c r="G311">
        <v>304</v>
      </c>
      <c r="K311">
        <v>1380</v>
      </c>
    </row>
    <row r="312" spans="1:11" ht="14.25">
      <c r="A312" t="s">
        <v>131</v>
      </c>
      <c r="G312">
        <v>300</v>
      </c>
      <c r="K312">
        <v>129</v>
      </c>
    </row>
    <row r="313" spans="1:11" ht="14.25">
      <c r="A313" t="s">
        <v>187</v>
      </c>
      <c r="G313">
        <v>1740</v>
      </c>
      <c r="K313">
        <v>195</v>
      </c>
    </row>
    <row r="314" spans="1:11" ht="14.25">
      <c r="A314" t="s">
        <v>144</v>
      </c>
      <c r="G314">
        <v>1010</v>
      </c>
      <c r="K314">
        <v>695</v>
      </c>
    </row>
    <row r="315" spans="1:11" ht="14.25">
      <c r="A315" t="s">
        <v>160</v>
      </c>
      <c r="G315">
        <v>4579</v>
      </c>
      <c r="K315">
        <v>1620</v>
      </c>
    </row>
    <row r="316" spans="1:11" ht="14.25">
      <c r="A316" t="s">
        <v>304</v>
      </c>
      <c r="K316">
        <v>8409</v>
      </c>
    </row>
    <row r="317" spans="1:11" ht="14.25">
      <c r="A317" t="s">
        <v>171</v>
      </c>
      <c r="G317">
        <v>2900</v>
      </c>
      <c r="K317">
        <v>0</v>
      </c>
    </row>
    <row r="318" spans="1:11" ht="14.25">
      <c r="A318" t="s">
        <v>188</v>
      </c>
      <c r="G318">
        <v>1299</v>
      </c>
      <c r="K318">
        <v>626</v>
      </c>
    </row>
    <row r="319" spans="1:11" ht="14.25">
      <c r="A319" t="s">
        <v>189</v>
      </c>
      <c r="G319">
        <v>4575</v>
      </c>
      <c r="K319">
        <v>2138</v>
      </c>
    </row>
    <row r="320" spans="3:12" ht="15">
      <c r="C320" s="7" t="s">
        <v>31</v>
      </c>
      <c r="D320" s="7"/>
      <c r="E320" s="7"/>
      <c r="F320" s="7"/>
      <c r="G320" s="7"/>
      <c r="H320" s="7">
        <v>51922</v>
      </c>
      <c r="I320" s="7"/>
      <c r="L320" s="36">
        <v>26941</v>
      </c>
    </row>
    <row r="321" ht="14.25" hidden="1"/>
    <row r="322" ht="14.25" hidden="1"/>
    <row r="324" spans="1:6" ht="15">
      <c r="A324" s="5" t="s">
        <v>190</v>
      </c>
      <c r="B324" s="5"/>
      <c r="C324" s="5"/>
      <c r="D324" s="5"/>
      <c r="E324" s="5">
        <v>3412</v>
      </c>
      <c r="F324" s="5"/>
    </row>
    <row r="325" spans="1:11" ht="15">
      <c r="A325" s="5" t="s">
        <v>197</v>
      </c>
      <c r="B325" s="18"/>
      <c r="C325" s="18"/>
      <c r="D325" s="18"/>
      <c r="E325" s="5">
        <v>956</v>
      </c>
      <c r="F325" s="18"/>
      <c r="K325">
        <v>956</v>
      </c>
    </row>
    <row r="326" spans="1:11" ht="15">
      <c r="A326" s="5" t="s">
        <v>191</v>
      </c>
      <c r="B326" s="5"/>
      <c r="C326" s="5"/>
      <c r="D326" s="5"/>
      <c r="E326" s="5">
        <v>26102</v>
      </c>
      <c r="F326" s="5">
        <v>-114</v>
      </c>
      <c r="K326">
        <v>11668</v>
      </c>
    </row>
    <row r="327" spans="1:11" ht="15">
      <c r="A327" s="5" t="s">
        <v>192</v>
      </c>
      <c r="B327" s="5"/>
      <c r="C327" s="5"/>
      <c r="D327" s="5"/>
      <c r="E327" s="5">
        <v>8108</v>
      </c>
      <c r="F327" s="5"/>
      <c r="K327">
        <v>5591</v>
      </c>
    </row>
    <row r="328" spans="1:12" ht="15">
      <c r="A328" s="5"/>
      <c r="B328" s="5"/>
      <c r="C328" s="5" t="s">
        <v>31</v>
      </c>
      <c r="D328" s="5"/>
      <c r="E328" s="5"/>
      <c r="F328" s="5"/>
      <c r="G328" s="7">
        <v>38464</v>
      </c>
      <c r="H328" s="7"/>
      <c r="L328">
        <v>18215</v>
      </c>
    </row>
    <row r="330" spans="1:2" ht="14.25">
      <c r="A330" s="13" t="s">
        <v>193</v>
      </c>
      <c r="B330" s="17"/>
    </row>
    <row r="331" spans="1:11" ht="15">
      <c r="A331" s="5" t="s">
        <v>194</v>
      </c>
      <c r="C331" s="5"/>
      <c r="D331" s="5">
        <v>2122</v>
      </c>
      <c r="E331" s="5"/>
      <c r="K331">
        <v>1095</v>
      </c>
    </row>
    <row r="332" spans="1:11" ht="15">
      <c r="A332" s="5" t="s">
        <v>195</v>
      </c>
      <c r="C332" s="5"/>
      <c r="D332" s="5">
        <v>2474</v>
      </c>
      <c r="E332" s="5"/>
      <c r="K332">
        <v>1356</v>
      </c>
    </row>
    <row r="333" spans="3:12" ht="15">
      <c r="C333" s="5" t="s">
        <v>31</v>
      </c>
      <c r="D333" s="5"/>
      <c r="E333" s="5"/>
      <c r="G333" s="7">
        <v>4596</v>
      </c>
      <c r="H333" s="7"/>
      <c r="L333">
        <v>2451</v>
      </c>
    </row>
    <row r="335" ht="15">
      <c r="H335" s="5"/>
    </row>
    <row r="336" spans="1:12" ht="15">
      <c r="A336" s="5" t="s">
        <v>196</v>
      </c>
      <c r="B336" s="5"/>
      <c r="C336" s="5"/>
      <c r="D336" s="5"/>
      <c r="E336" s="5"/>
      <c r="F336" s="5"/>
      <c r="G336" s="5"/>
      <c r="H336" s="5">
        <v>43060</v>
      </c>
      <c r="L336">
        <f>SUM(L327:L335)</f>
        <v>20666</v>
      </c>
    </row>
    <row r="337" spans="1:12" ht="15">
      <c r="A337" s="18" t="s">
        <v>321</v>
      </c>
      <c r="B337" s="18"/>
      <c r="C337" s="18"/>
      <c r="D337" s="18"/>
      <c r="E337" s="18"/>
      <c r="F337" s="18"/>
      <c r="G337" s="5"/>
      <c r="H337" s="5"/>
      <c r="L337">
        <v>1450</v>
      </c>
    </row>
    <row r="338" spans="1:12" ht="14.25">
      <c r="A338" t="s">
        <v>320</v>
      </c>
      <c r="H338" s="26"/>
      <c r="L338">
        <v>1645</v>
      </c>
    </row>
    <row r="339" spans="1:12" ht="18">
      <c r="A339" s="19" t="s">
        <v>198</v>
      </c>
      <c r="B339" s="19"/>
      <c r="C339" s="19"/>
      <c r="D339" s="19"/>
      <c r="E339" s="19"/>
      <c r="F339" s="19"/>
      <c r="G339" s="19"/>
      <c r="H339" s="19"/>
      <c r="I339" s="19">
        <v>94982</v>
      </c>
      <c r="L339" s="36">
        <v>50702</v>
      </c>
    </row>
    <row r="340" spans="1:12" ht="18">
      <c r="A340" s="19" t="s">
        <v>199</v>
      </c>
      <c r="B340" s="19"/>
      <c r="C340" s="19"/>
      <c r="D340" s="19"/>
      <c r="E340" s="19"/>
      <c r="F340" s="19"/>
      <c r="G340" s="19"/>
      <c r="H340" s="19"/>
      <c r="I340" s="19">
        <v>94982</v>
      </c>
      <c r="L340" s="36">
        <v>64569</v>
      </c>
    </row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4" spans="1:6" ht="18">
      <c r="A374" s="19" t="s">
        <v>221</v>
      </c>
      <c r="B374" s="19"/>
      <c r="C374" s="19"/>
      <c r="D374" s="19"/>
      <c r="E374" s="19"/>
      <c r="F374" s="19"/>
    </row>
    <row r="375" spans="1:6" ht="18">
      <c r="A375" s="19" t="s">
        <v>200</v>
      </c>
      <c r="B375" s="19"/>
      <c r="C375" s="19"/>
      <c r="D375" s="19"/>
      <c r="E375" s="19"/>
      <c r="F375" s="19"/>
    </row>
    <row r="377" spans="1:7" ht="15">
      <c r="A377" s="18"/>
      <c r="B377" s="18"/>
      <c r="C377" s="18" t="s">
        <v>201</v>
      </c>
      <c r="D377" s="18"/>
      <c r="E377" s="18" t="s">
        <v>202</v>
      </c>
      <c r="F377" s="18"/>
      <c r="G377" s="18" t="s">
        <v>203</v>
      </c>
    </row>
    <row r="378" spans="1:7" ht="15">
      <c r="A378" s="18" t="s">
        <v>191</v>
      </c>
      <c r="B378" s="18"/>
      <c r="C378" s="18">
        <v>26102</v>
      </c>
      <c r="D378" s="18"/>
      <c r="E378" s="18">
        <v>20298</v>
      </c>
      <c r="F378" s="18"/>
      <c r="G378" s="18">
        <v>5804</v>
      </c>
    </row>
    <row r="379" spans="1:7" ht="15">
      <c r="A379" s="18" t="s">
        <v>192</v>
      </c>
      <c r="B379" s="18"/>
      <c r="C379" s="18">
        <v>8108</v>
      </c>
      <c r="D379" s="18"/>
      <c r="E379" s="18">
        <v>7110</v>
      </c>
      <c r="F379" s="18"/>
      <c r="G379" s="18">
        <v>998</v>
      </c>
    </row>
    <row r="380" spans="1:7" ht="15">
      <c r="A380" s="18" t="s">
        <v>204</v>
      </c>
      <c r="B380" s="18"/>
      <c r="C380" s="18">
        <v>22786</v>
      </c>
      <c r="D380" s="18"/>
      <c r="E380" s="18">
        <v>17636</v>
      </c>
      <c r="F380" s="18"/>
      <c r="G380" s="18">
        <v>5150</v>
      </c>
    </row>
    <row r="382" spans="1:6" ht="18">
      <c r="A382" s="19" t="s">
        <v>205</v>
      </c>
      <c r="B382" s="7"/>
      <c r="C382" s="7"/>
      <c r="D382" s="7"/>
      <c r="E382" s="7"/>
      <c r="F382" s="7"/>
    </row>
    <row r="384" spans="1:3" ht="15">
      <c r="A384" s="20" t="s">
        <v>206</v>
      </c>
      <c r="B384" s="20" t="s">
        <v>207</v>
      </c>
      <c r="C384" s="20">
        <v>3412</v>
      </c>
    </row>
    <row r="385" spans="1:3" ht="15">
      <c r="A385" s="20" t="s">
        <v>208</v>
      </c>
      <c r="B385" s="20" t="s">
        <v>209</v>
      </c>
      <c r="C385" s="20">
        <v>1156</v>
      </c>
    </row>
    <row r="386" spans="1:3" ht="15.75" thickBot="1">
      <c r="A386" s="12" t="s">
        <v>210</v>
      </c>
      <c r="B386" s="12" t="s">
        <v>211</v>
      </c>
      <c r="C386" s="12">
        <v>582</v>
      </c>
    </row>
    <row r="387" spans="1:3" ht="15">
      <c r="A387" s="21" t="s">
        <v>212</v>
      </c>
      <c r="B387" s="21" t="s">
        <v>213</v>
      </c>
      <c r="C387" s="21">
        <v>5150</v>
      </c>
    </row>
    <row r="389" ht="15">
      <c r="A389" s="5" t="s">
        <v>214</v>
      </c>
    </row>
    <row r="391" spans="1:4" ht="15">
      <c r="A391" s="5" t="s">
        <v>215</v>
      </c>
      <c r="B391" s="7">
        <v>10221</v>
      </c>
      <c r="C391" s="7" t="s">
        <v>216</v>
      </c>
      <c r="D391" s="7">
        <v>757</v>
      </c>
    </row>
    <row r="392" spans="1:4" ht="14.25">
      <c r="A392" s="7" t="s">
        <v>208</v>
      </c>
      <c r="B392" s="7">
        <v>2070</v>
      </c>
      <c r="C392" s="7"/>
      <c r="D392" s="7">
        <v>153</v>
      </c>
    </row>
    <row r="393" spans="1:4" ht="15.75" thickBot="1">
      <c r="A393" s="12" t="s">
        <v>210</v>
      </c>
      <c r="B393" s="10">
        <v>1186</v>
      </c>
      <c r="C393" s="10"/>
      <c r="D393" s="10">
        <v>88</v>
      </c>
    </row>
    <row r="394" spans="1:4" ht="15">
      <c r="A394" s="5" t="s">
        <v>212</v>
      </c>
      <c r="B394" s="7">
        <v>13447</v>
      </c>
      <c r="C394" s="7"/>
      <c r="D394" s="7">
        <v>998</v>
      </c>
    </row>
    <row r="396" ht="15">
      <c r="A396" s="5" t="s">
        <v>217</v>
      </c>
    </row>
    <row r="398" spans="1:4" ht="15">
      <c r="A398" s="5" t="s">
        <v>215</v>
      </c>
      <c r="B398" s="7">
        <v>24</v>
      </c>
      <c r="C398" s="7" t="s">
        <v>218</v>
      </c>
      <c r="D398" s="7">
        <v>4354</v>
      </c>
    </row>
    <row r="399" spans="1:4" ht="14.25">
      <c r="A399" s="7" t="s">
        <v>208</v>
      </c>
      <c r="B399" s="7">
        <v>6</v>
      </c>
      <c r="C399" s="7" t="s">
        <v>218</v>
      </c>
      <c r="D399" s="7">
        <v>1088</v>
      </c>
    </row>
    <row r="400" spans="1:4" ht="15.75" thickBot="1">
      <c r="A400" s="12" t="s">
        <v>210</v>
      </c>
      <c r="B400" s="10">
        <v>2</v>
      </c>
      <c r="C400" s="10" t="s">
        <v>218</v>
      </c>
      <c r="D400" s="10">
        <v>362</v>
      </c>
    </row>
    <row r="401" spans="1:4" ht="14.25">
      <c r="A401" s="7" t="s">
        <v>212</v>
      </c>
      <c r="B401" s="7">
        <v>32</v>
      </c>
      <c r="C401" s="7" t="s">
        <v>218</v>
      </c>
      <c r="D401" s="7">
        <v>5804</v>
      </c>
    </row>
    <row r="403" ht="15">
      <c r="A403" s="5" t="s">
        <v>219</v>
      </c>
    </row>
    <row r="405" spans="1:6" ht="18" thickBot="1">
      <c r="A405" s="22"/>
      <c r="B405" s="22" t="s">
        <v>204</v>
      </c>
      <c r="C405" s="22" t="s">
        <v>192</v>
      </c>
      <c r="D405" s="25" t="s">
        <v>191</v>
      </c>
      <c r="E405" s="22" t="s">
        <v>220</v>
      </c>
      <c r="F405" s="23"/>
    </row>
    <row r="406" spans="1:6" ht="18">
      <c r="A406" s="19" t="s">
        <v>215</v>
      </c>
      <c r="B406" s="19">
        <v>3412</v>
      </c>
      <c r="C406" s="19">
        <v>757</v>
      </c>
      <c r="D406" s="19">
        <v>4354</v>
      </c>
      <c r="E406" s="19"/>
      <c r="F406" s="24">
        <v>8523</v>
      </c>
    </row>
    <row r="407" spans="1:6" ht="18">
      <c r="A407" s="19" t="s">
        <v>208</v>
      </c>
      <c r="B407" s="19">
        <v>1156</v>
      </c>
      <c r="C407" s="19">
        <v>153</v>
      </c>
      <c r="D407" s="19">
        <v>1088</v>
      </c>
      <c r="E407" s="19"/>
      <c r="F407" s="24">
        <v>2397</v>
      </c>
    </row>
    <row r="408" spans="1:6" ht="18" thickBot="1">
      <c r="A408" s="22" t="s">
        <v>210</v>
      </c>
      <c r="B408" s="22">
        <v>582</v>
      </c>
      <c r="C408" s="22">
        <v>88</v>
      </c>
      <c r="D408" s="22">
        <v>362</v>
      </c>
      <c r="E408" s="22"/>
      <c r="F408" s="25">
        <v>1032</v>
      </c>
    </row>
    <row r="409" spans="1:6" ht="18">
      <c r="A409" s="19" t="s">
        <v>212</v>
      </c>
      <c r="B409" s="19">
        <v>5150</v>
      </c>
      <c r="C409" s="19">
        <v>998</v>
      </c>
      <c r="D409" s="19">
        <v>5804</v>
      </c>
      <c r="E409" s="19"/>
      <c r="F409" s="24">
        <v>11952</v>
      </c>
    </row>
  </sheetData>
  <sheetProtection/>
  <mergeCells count="3">
    <mergeCell ref="A1:I1"/>
    <mergeCell ref="A2:I2"/>
    <mergeCell ref="A53:I5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67">
      <selection activeCell="A52" sqref="A52:E52"/>
    </sheetView>
  </sheetViews>
  <sheetFormatPr defaultColWidth="9.140625" defaultRowHeight="15"/>
  <cols>
    <col min="5" max="5" width="9.7109375" style="0" bestFit="1" customWidth="1"/>
  </cols>
  <sheetData>
    <row r="1" spans="1:6" ht="15">
      <c r="A1" s="32" t="s">
        <v>226</v>
      </c>
      <c r="B1" s="32"/>
      <c r="C1" s="32"/>
      <c r="D1" s="32"/>
      <c r="E1" s="32" t="s">
        <v>268</v>
      </c>
      <c r="F1" s="18"/>
    </row>
    <row r="2" spans="1:5" ht="14.25">
      <c r="A2" s="30"/>
      <c r="B2" s="30"/>
      <c r="C2" s="30"/>
      <c r="D2" s="30"/>
      <c r="E2" s="29"/>
    </row>
    <row r="3" spans="1:5" ht="14.25">
      <c r="A3" s="28" t="s">
        <v>227</v>
      </c>
      <c r="B3" s="26"/>
      <c r="C3" s="26"/>
      <c r="D3" s="26"/>
      <c r="E3">
        <v>1107600</v>
      </c>
    </row>
    <row r="4" spans="2:5" ht="14.25">
      <c r="B4" t="s">
        <v>228</v>
      </c>
      <c r="E4">
        <v>11717600</v>
      </c>
    </row>
    <row r="5" spans="2:5" ht="14.25">
      <c r="B5" t="s">
        <v>229</v>
      </c>
      <c r="E5">
        <v>1954000</v>
      </c>
    </row>
    <row r="6" spans="2:5" ht="14.25">
      <c r="B6" t="s">
        <v>230</v>
      </c>
      <c r="E6">
        <v>483800</v>
      </c>
    </row>
    <row r="7" spans="2:5" ht="14.25">
      <c r="B7" t="s">
        <v>231</v>
      </c>
      <c r="E7">
        <v>111000</v>
      </c>
    </row>
    <row r="8" spans="2:5" ht="14.25">
      <c r="B8" t="s">
        <v>232</v>
      </c>
      <c r="E8">
        <v>960000</v>
      </c>
    </row>
    <row r="9" spans="2:5" ht="14.25">
      <c r="B9" t="s">
        <v>233</v>
      </c>
      <c r="C9" t="s">
        <v>234</v>
      </c>
      <c r="E9">
        <v>193600</v>
      </c>
    </row>
    <row r="10" spans="2:5" ht="14.25">
      <c r="B10" t="s">
        <v>235</v>
      </c>
      <c r="C10" t="s">
        <v>236</v>
      </c>
      <c r="E10">
        <v>1628600</v>
      </c>
    </row>
    <row r="11" spans="1:5" ht="14.25">
      <c r="A11" s="28" t="s">
        <v>237</v>
      </c>
      <c r="E11" s="28">
        <f>SUM(E3:E10)</f>
        <v>18156200</v>
      </c>
    </row>
    <row r="12" spans="1:5" ht="14.25">
      <c r="A12" s="28" t="s">
        <v>238</v>
      </c>
      <c r="B12" s="28" t="s">
        <v>239</v>
      </c>
      <c r="C12" s="28"/>
      <c r="D12" s="28"/>
      <c r="E12" s="28">
        <v>4902200</v>
      </c>
    </row>
    <row r="14" spans="1:5" ht="14.25">
      <c r="A14" s="27" t="s">
        <v>240</v>
      </c>
      <c r="B14" s="27"/>
      <c r="C14" s="27"/>
      <c r="D14" s="27"/>
      <c r="E14" s="27">
        <f>SUM(E11:E13)</f>
        <v>23058400</v>
      </c>
    </row>
    <row r="16" ht="14.25">
      <c r="A16" t="s">
        <v>241</v>
      </c>
    </row>
    <row r="17" spans="2:5" ht="14.25">
      <c r="B17" t="s">
        <v>242</v>
      </c>
      <c r="E17">
        <v>480000</v>
      </c>
    </row>
    <row r="18" spans="2:5" ht="14.25">
      <c r="B18" t="s">
        <v>243</v>
      </c>
      <c r="E18">
        <v>144000</v>
      </c>
    </row>
    <row r="19" spans="2:5" ht="14.25">
      <c r="B19" t="s">
        <v>244</v>
      </c>
      <c r="E19">
        <v>240000</v>
      </c>
    </row>
    <row r="20" spans="2:5" ht="14.25">
      <c r="B20" t="s">
        <v>245</v>
      </c>
      <c r="E20">
        <v>190000</v>
      </c>
    </row>
    <row r="21" spans="2:5" ht="14.25">
      <c r="B21" t="s">
        <v>246</v>
      </c>
      <c r="E21">
        <v>60000</v>
      </c>
    </row>
    <row r="22" spans="1:5" ht="14.25">
      <c r="A22" t="s">
        <v>247</v>
      </c>
      <c r="E22">
        <v>76200</v>
      </c>
    </row>
    <row r="23" spans="1:5" ht="14.25">
      <c r="A23" t="s">
        <v>248</v>
      </c>
      <c r="E23">
        <v>50000</v>
      </c>
    </row>
    <row r="25" spans="1:5" ht="14.25">
      <c r="A25" s="27" t="s">
        <v>249</v>
      </c>
      <c r="B25" s="27" t="s">
        <v>225</v>
      </c>
      <c r="C25" s="27"/>
      <c r="D25" s="27"/>
      <c r="E25" s="27">
        <f>SUM(E17:E24)</f>
        <v>1240200</v>
      </c>
    </row>
    <row r="27" spans="1:2" ht="14.25">
      <c r="A27" s="31" t="s">
        <v>250</v>
      </c>
      <c r="B27" s="31"/>
    </row>
    <row r="28" spans="2:5" ht="14.25">
      <c r="B28" t="s">
        <v>251</v>
      </c>
      <c r="C28" t="s">
        <v>252</v>
      </c>
      <c r="E28">
        <v>90000</v>
      </c>
    </row>
    <row r="29" spans="2:5" ht="14.25">
      <c r="B29" t="s">
        <v>253</v>
      </c>
      <c r="D29" t="s">
        <v>255</v>
      </c>
      <c r="E29">
        <v>150000</v>
      </c>
    </row>
    <row r="30" spans="2:5" ht="14.25">
      <c r="B30" t="s">
        <v>254</v>
      </c>
      <c r="E30">
        <v>100000</v>
      </c>
    </row>
    <row r="31" spans="2:5" ht="14.25">
      <c r="B31" t="s">
        <v>256</v>
      </c>
      <c r="E31">
        <v>60000</v>
      </c>
    </row>
    <row r="32" spans="2:5" ht="14.25">
      <c r="B32" t="s">
        <v>257</v>
      </c>
      <c r="E32">
        <v>200000</v>
      </c>
    </row>
    <row r="33" spans="2:5" ht="14.25">
      <c r="B33" t="s">
        <v>258</v>
      </c>
      <c r="E33">
        <v>300000</v>
      </c>
    </row>
    <row r="34" spans="2:5" ht="14.25">
      <c r="B34" t="s">
        <v>259</v>
      </c>
      <c r="E34">
        <v>300000</v>
      </c>
    </row>
    <row r="35" spans="2:5" ht="14.25">
      <c r="B35" t="s">
        <v>260</v>
      </c>
      <c r="E35">
        <v>120000</v>
      </c>
    </row>
    <row r="36" spans="2:5" ht="14.25">
      <c r="B36" t="s">
        <v>261</v>
      </c>
      <c r="E36">
        <v>100000</v>
      </c>
    </row>
    <row r="37" spans="2:5" ht="14.25">
      <c r="B37" t="s">
        <v>262</v>
      </c>
      <c r="E37">
        <v>384000</v>
      </c>
    </row>
    <row r="39" spans="1:5" ht="14.25">
      <c r="A39" s="27"/>
      <c r="B39" s="27" t="s">
        <v>225</v>
      </c>
      <c r="C39" s="27"/>
      <c r="D39" s="27"/>
      <c r="E39" s="27">
        <f>SUM(E28:E38)</f>
        <v>1804000</v>
      </c>
    </row>
    <row r="41" spans="1:5" ht="14.25">
      <c r="A41" t="s">
        <v>263</v>
      </c>
      <c r="E41">
        <v>26102600</v>
      </c>
    </row>
    <row r="42" spans="1:5" ht="14.25">
      <c r="A42" t="s">
        <v>264</v>
      </c>
      <c r="E42">
        <v>-19683400</v>
      </c>
    </row>
    <row r="43" spans="2:5" ht="14.25">
      <c r="B43" t="s">
        <v>265</v>
      </c>
      <c r="E43">
        <v>-614426</v>
      </c>
    </row>
    <row r="44" spans="1:5" ht="14.25">
      <c r="A44" t="s">
        <v>266</v>
      </c>
      <c r="E44">
        <f>SUM(E41:E43)</f>
        <v>5804774</v>
      </c>
    </row>
    <row r="52" spans="1:5" ht="18">
      <c r="A52" s="33" t="s">
        <v>267</v>
      </c>
      <c r="B52" s="33"/>
      <c r="C52" s="33"/>
      <c r="D52" s="33"/>
      <c r="E52" s="19"/>
    </row>
    <row r="54" spans="1:5" ht="14.25">
      <c r="A54" s="28" t="s">
        <v>269</v>
      </c>
      <c r="B54" t="s">
        <v>270</v>
      </c>
      <c r="E54">
        <v>3509000</v>
      </c>
    </row>
    <row r="55" spans="2:5" ht="14.25">
      <c r="B55" t="s">
        <v>271</v>
      </c>
      <c r="E55">
        <v>899000</v>
      </c>
    </row>
    <row r="56" spans="2:5" ht="14.25">
      <c r="B56" t="s">
        <v>272</v>
      </c>
      <c r="E56">
        <v>207900</v>
      </c>
    </row>
    <row r="57" spans="2:5" ht="14.25">
      <c r="B57" t="s">
        <v>231</v>
      </c>
      <c r="E57">
        <v>111000</v>
      </c>
    </row>
    <row r="58" spans="1:5" ht="14.25">
      <c r="A58" s="28"/>
      <c r="B58" s="28" t="s">
        <v>225</v>
      </c>
      <c r="C58" s="28"/>
      <c r="D58" s="28"/>
      <c r="E58" s="28">
        <f>SUM(E54:E57)</f>
        <v>4726900</v>
      </c>
    </row>
    <row r="59" spans="1:5" ht="14.25">
      <c r="A59" s="28" t="s">
        <v>273</v>
      </c>
      <c r="B59" s="28"/>
      <c r="C59" s="28"/>
      <c r="E59" s="28">
        <v>1276000</v>
      </c>
    </row>
    <row r="60" spans="1:5" ht="14.25">
      <c r="A60" s="27" t="s">
        <v>274</v>
      </c>
      <c r="B60" s="27"/>
      <c r="C60" s="27"/>
      <c r="D60" s="27"/>
      <c r="E60" s="27">
        <f>SUM(E58:E59)</f>
        <v>6002900</v>
      </c>
    </row>
    <row r="62" ht="14.25">
      <c r="A62" t="s">
        <v>275</v>
      </c>
    </row>
    <row r="63" spans="2:5" ht="14.25">
      <c r="B63" t="s">
        <v>276</v>
      </c>
      <c r="E63">
        <v>288000</v>
      </c>
    </row>
    <row r="64" spans="2:5" ht="14.25">
      <c r="B64" t="s">
        <v>277</v>
      </c>
      <c r="E64">
        <v>216000</v>
      </c>
    </row>
    <row r="65" spans="2:5" ht="14.25">
      <c r="B65" t="s">
        <v>244</v>
      </c>
      <c r="E65">
        <v>210000</v>
      </c>
    </row>
    <row r="66" spans="1:5" ht="14.25">
      <c r="A66" t="s">
        <v>278</v>
      </c>
      <c r="E66">
        <v>45720</v>
      </c>
    </row>
    <row r="67" spans="2:5" ht="14.25">
      <c r="B67" t="s">
        <v>279</v>
      </c>
      <c r="E67">
        <v>30000</v>
      </c>
    </row>
    <row r="68" spans="2:5" ht="14.25">
      <c r="B68" t="s">
        <v>280</v>
      </c>
      <c r="E68">
        <v>45000</v>
      </c>
    </row>
    <row r="69" spans="1:6" ht="14.25">
      <c r="A69" s="27"/>
      <c r="B69" s="27" t="s">
        <v>225</v>
      </c>
      <c r="C69" s="27"/>
      <c r="D69" s="27"/>
      <c r="E69" s="27">
        <f>SUM(E63:E68)</f>
        <v>834720</v>
      </c>
      <c r="F69" s="27"/>
    </row>
    <row r="71" spans="1:2" ht="14.25">
      <c r="A71" s="28" t="s">
        <v>250</v>
      </c>
      <c r="B71" s="28"/>
    </row>
    <row r="72" spans="2:5" ht="14.25">
      <c r="B72" s="26" t="s">
        <v>281</v>
      </c>
      <c r="C72" s="26"/>
      <c r="D72" s="26"/>
      <c r="E72">
        <v>100000</v>
      </c>
    </row>
    <row r="73" spans="2:5" ht="14.25">
      <c r="B73" s="26" t="s">
        <v>282</v>
      </c>
      <c r="C73" s="26"/>
      <c r="D73" s="26"/>
      <c r="E73">
        <v>300000</v>
      </c>
    </row>
    <row r="74" spans="2:5" ht="14.25">
      <c r="B74" s="26" t="s">
        <v>283</v>
      </c>
      <c r="C74" s="26"/>
      <c r="D74" s="26"/>
      <c r="E74">
        <v>110000</v>
      </c>
    </row>
    <row r="75" spans="2:5" ht="14.25">
      <c r="B75" s="26" t="s">
        <v>284</v>
      </c>
      <c r="C75" s="26"/>
      <c r="D75" s="26"/>
      <c r="E75">
        <v>140000</v>
      </c>
    </row>
    <row r="76" spans="2:5" ht="14.25">
      <c r="B76" s="26" t="s">
        <v>285</v>
      </c>
      <c r="C76" s="26"/>
      <c r="D76" s="26"/>
      <c r="E76">
        <v>250000</v>
      </c>
    </row>
    <row r="77" spans="2:5" ht="14.25">
      <c r="B77" s="26" t="s">
        <v>286</v>
      </c>
      <c r="C77" s="26"/>
      <c r="D77" s="26"/>
      <c r="E77">
        <v>100000</v>
      </c>
    </row>
    <row r="78" spans="2:5" ht="14.25">
      <c r="B78" s="26" t="s">
        <v>262</v>
      </c>
      <c r="E78">
        <v>270000</v>
      </c>
    </row>
    <row r="79" spans="1:5" ht="14.25">
      <c r="A79" s="27"/>
      <c r="B79" s="27" t="s">
        <v>225</v>
      </c>
      <c r="C79" s="27"/>
      <c r="D79" s="27"/>
      <c r="E79" s="27">
        <f>SUM(E72:E78)</f>
        <v>1270000</v>
      </c>
    </row>
    <row r="81" spans="1:5" ht="14.25">
      <c r="A81" s="30" t="s">
        <v>287</v>
      </c>
      <c r="B81" s="30"/>
      <c r="C81" s="30"/>
      <c r="D81" s="30"/>
      <c r="E81" s="30">
        <v>8107620</v>
      </c>
    </row>
    <row r="82" spans="1:5" ht="14.25">
      <c r="A82" t="s">
        <v>264</v>
      </c>
      <c r="E82">
        <v>-5968241</v>
      </c>
    </row>
    <row r="83" spans="2:5" ht="14.25">
      <c r="B83" t="s">
        <v>288</v>
      </c>
      <c r="E83">
        <v>-1141730</v>
      </c>
    </row>
    <row r="84" spans="1:5" ht="14.25">
      <c r="A84" t="s">
        <v>289</v>
      </c>
      <c r="E84">
        <f>SUM(E81:E83)</f>
        <v>997649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Mórichida</dc:creator>
  <cp:keywords/>
  <dc:description/>
  <cp:lastModifiedBy>Jegyző</cp:lastModifiedBy>
  <cp:lastPrinted>2016-09-06T13:49:38Z</cp:lastPrinted>
  <dcterms:created xsi:type="dcterms:W3CDTF">2016-02-08T13:30:12Z</dcterms:created>
  <dcterms:modified xsi:type="dcterms:W3CDTF">2016-09-14T09:12:26Z</dcterms:modified>
  <cp:category/>
  <cp:version/>
  <cp:contentType/>
  <cp:contentStatus/>
</cp:coreProperties>
</file>